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6830" tabRatio="500" activeTab="0"/>
  </bookViews>
  <sheets>
    <sheet name="Indice" sheetId="1" r:id="rId1"/>
    <sheet name="Glossario" sheetId="2" r:id="rId2"/>
    <sheet name="Tavola 1" sheetId="3" r:id="rId3"/>
    <sheet name="Tavola 2" sheetId="4" r:id="rId4"/>
    <sheet name="Tavola 3" sheetId="5" r:id="rId5"/>
    <sheet name="Tavola 4" sheetId="6" r:id="rId6"/>
    <sheet name="Tavole 5" sheetId="7" r:id="rId7"/>
    <sheet name="Tavola 6" sheetId="8" r:id="rId8"/>
  </sheets>
  <definedNames>
    <definedName name="Excel_BuiltIn__FilterDatabase" localSheetId="4">'Tavola 3'!#REF!</definedName>
    <definedName name="Excel_BuiltIn__FilterDatabase" localSheetId="5">'Tavola 4'!$A$3:$F$26</definedName>
    <definedName name="Excel_BuiltIn__FilterDatabase" localSheetId="7">'Tavola 6'!$A$4:$L$4</definedName>
  </definedNames>
  <calcPr fullCalcOnLoad="1"/>
</workbook>
</file>

<file path=xl/sharedStrings.xml><?xml version="1.0" encoding="utf-8"?>
<sst xmlns="http://schemas.openxmlformats.org/spreadsheetml/2006/main" count="748" uniqueCount="384">
  <si>
    <t>Indice delle tavole</t>
  </si>
  <si>
    <t>IMPRESE E UNITA' LOCALI</t>
  </si>
  <si>
    <t>MOVIMENTO DELLE IMPRESE</t>
  </si>
  <si>
    <t>Definizioni</t>
  </si>
  <si>
    <t xml:space="preserve">Impresa </t>
  </si>
  <si>
    <t>È l'attività economica svolta da un soggetto (individuale o collettivo) - l'imprenditore - che l'esercita in maniera professionale e organizzata al fine della produzione o dello scambio di beni o di servizi. Nel Registro delle Imprese, un'impresa, anche se ha sedi secondarie e/o unità locali, viene iscritta solamente nel Registro tenuto dalla Camera di Commercio in cui è situata la sede principale dell'impresa stessa.</t>
  </si>
  <si>
    <t xml:space="preserve">Impresa registrata </t>
  </si>
  <si>
    <t xml:space="preserve">Si definisce registrata una impresa presente nell’archivio Registro Imprese e non cessata, indipendentemente dallo stato di attività assunto (attiva, inattiva, sospesa, in liquidazione, fallita). </t>
  </si>
  <si>
    <t xml:space="preserve">Impresa attiva </t>
  </si>
  <si>
    <t xml:space="preserve">Impresa iscritta al Registro Imprese che esercita l’attività e non risulta avere procedure concorsuali in atto. </t>
  </si>
  <si>
    <t>Impresa artigiana</t>
  </si>
  <si>
    <t>Ai fini del Registro delle Imprese, l’impresa artigiana si definisce , in modo formale, come l’impresa iscritta nell’apposito Albo Provinciale previsto dall’art. 5 della legge 8 agosto 1985, n. 443.</t>
  </si>
  <si>
    <t>Impresa iscritta</t>
  </si>
  <si>
    <t>Il numero di iscrizioni (imprese iscritte) nell'arco del trimestre/semestre/anno si riferisce al conteggio di tutte le operazioni di iscrizione effettuate nel periodo considerato</t>
  </si>
  <si>
    <t>Impresa cessata</t>
  </si>
  <si>
    <t>Il numero di cessazioni (imprese cessate)  nell'arco del trimestre/semestre/anno si riferisce al conteggio di tutte le posizioni che nel periodo considerato hanno cessato l'attività</t>
  </si>
  <si>
    <t>Tasso di iscrizione</t>
  </si>
  <si>
    <t>rapporto tra il numero di imprese iscritte nell'anno e le imprese registrate alla fine dell'anno precedente</t>
  </si>
  <si>
    <t>Tasso di cessazione</t>
  </si>
  <si>
    <t>rapporto tra il numero di imprese cessate nell'anno e le imprese registrate alla fine dell'anno precedente</t>
  </si>
  <si>
    <t>Tasso di turnover</t>
  </si>
  <si>
    <t>somma dei tassi di iscrizione e di cessazione</t>
  </si>
  <si>
    <t>Tasso di crescita</t>
  </si>
  <si>
    <t>rapporto tra il saldo delle imprese iscritte e cessate nell'anno e le imprese registrate alla fine dell'anno precedente</t>
  </si>
  <si>
    <t>Saldo demografico</t>
  </si>
  <si>
    <t>imprese iscritte meno imprese cessate</t>
  </si>
  <si>
    <t>Unità locale</t>
  </si>
  <si>
    <t>Corrisponde a un’impresa o a una parte di un’impresa situata in una località topograficamente identificata. In tale località, o a partire da tale località, una o più persone svolgono (lavorando eventualmente a tempo parziale) delle attività economiche per conto di una stessa impresa. Secondo tale definizione sono unità locali le seguenti tipologie, purché presidiate da almeno una persona: agenzia, albergo, ambulatorio, bar, cava, deposito, garage, laboratorio, magazzino, miniera, negozio, officina, ospedale, ristorante, scuola, stabilimento, studio professionale, ufficio, eccetera. L’impresa plurilocalizzata, pertanto, è un’impresa che svolge le proprie attività in più luoghi, ciascuno dei quali costituisce un’unità locale. Sono qui indicate le unità locali di imprese toscane e non, ma comunque localizzate nel territorio regionale.</t>
  </si>
  <si>
    <t>Attività economica</t>
  </si>
  <si>
    <t>Imprese</t>
  </si>
  <si>
    <t>Unità locali</t>
  </si>
  <si>
    <t>Registrate</t>
  </si>
  <si>
    <t>Attive</t>
  </si>
  <si>
    <t>di cui artigiane</t>
  </si>
  <si>
    <t>% artigiane su attive</t>
  </si>
  <si>
    <t>Numero</t>
  </si>
  <si>
    <t>A - agricoltura, silvicoltura e pesca</t>
  </si>
  <si>
    <t>B - estrazione di minerali da cave e miniere</t>
  </si>
  <si>
    <t>C - attività manifatturiere</t>
  </si>
  <si>
    <t>D - fornitura di energia elettrica, gas, vapore e aria condizionata</t>
  </si>
  <si>
    <t>E - fornitura di acqua; reti fognarie</t>
  </si>
  <si>
    <t>F - costruzioni</t>
  </si>
  <si>
    <t>G - commercio all'ingrosso e al dettaglio; riparazione di autoveicoli e motocicli</t>
  </si>
  <si>
    <t>H - trasporto e magazzinaggio</t>
  </si>
  <si>
    <t>I - attività dei servizi di alloggio e di ristorazione</t>
  </si>
  <si>
    <t>J - servizi di informazione e comunicazione</t>
  </si>
  <si>
    <t>K - attività finanziarie e assicurative</t>
  </si>
  <si>
    <t>L - attività immobiliari</t>
  </si>
  <si>
    <t>M - attività professionali, scientifiche e tecniche</t>
  </si>
  <si>
    <t>N - noleggio, agenzie di viaggio, servizi di supporto alle imprese</t>
  </si>
  <si>
    <t>O - amministrazione pubblica e difesa; assicurazione sociale obbligatoria</t>
  </si>
  <si>
    <t>P - istruzione</t>
  </si>
  <si>
    <t>Q - sanità e assistenza sociale</t>
  </si>
  <si>
    <t>R - attività artistiche, sportive, di intrattenimento e divertimento</t>
  </si>
  <si>
    <t>S - altre attività di servizi</t>
  </si>
  <si>
    <t>/ - dato non disponibile</t>
  </si>
  <si>
    <t>Totale TOSCANA</t>
  </si>
  <si>
    <t>Provincia</t>
  </si>
  <si>
    <t>Arezzo</t>
  </si>
  <si>
    <t>Firenze</t>
  </si>
  <si>
    <t>Grosseto</t>
  </si>
  <si>
    <t>Livorno</t>
  </si>
  <si>
    <t>Lucca</t>
  </si>
  <si>
    <t>Massa Carrara</t>
  </si>
  <si>
    <t>Pisa</t>
  </si>
  <si>
    <t>Pistoia</t>
  </si>
  <si>
    <t>Prato</t>
  </si>
  <si>
    <t>Siena</t>
  </si>
  <si>
    <t>Comune</t>
  </si>
  <si>
    <t>Anghiari</t>
  </si>
  <si>
    <t>Badia Tedalda</t>
  </si>
  <si>
    <t>Bibbiena</t>
  </si>
  <si>
    <t>Bucine</t>
  </si>
  <si>
    <t>Capolona</t>
  </si>
  <si>
    <t>Caprese Michelangelo</t>
  </si>
  <si>
    <t>Castel Focognano</t>
  </si>
  <si>
    <t>Castelfranco Piandisco'</t>
  </si>
  <si>
    <t>Castel San Niccolò</t>
  </si>
  <si>
    <t>Castiglion Fibocchi</t>
  </si>
  <si>
    <t>Castiglion Fiorentino</t>
  </si>
  <si>
    <t>Cavriglia</t>
  </si>
  <si>
    <t>Chitignano</t>
  </si>
  <si>
    <t>Chiusi Della Verna</t>
  </si>
  <si>
    <t>Civitella In Val Di Chiana</t>
  </si>
  <si>
    <t>Cortona</t>
  </si>
  <si>
    <t>Foiano Della Chiana</t>
  </si>
  <si>
    <t>Laterina Pergine Valdarno</t>
  </si>
  <si>
    <t>Loro Ciuffenna</t>
  </si>
  <si>
    <t>Lucignano</t>
  </si>
  <si>
    <t>Marciano Della Chiana</t>
  </si>
  <si>
    <t>Montemignaio</t>
  </si>
  <si>
    <t>Monterchi</t>
  </si>
  <si>
    <t>Monte San Savino</t>
  </si>
  <si>
    <t>Montevarchi</t>
  </si>
  <si>
    <t>Ortignano Raggiolo</t>
  </si>
  <si>
    <t>Pieve Santo Stefano</t>
  </si>
  <si>
    <t>Poppi</t>
  </si>
  <si>
    <t>Pratovecchio Stia</t>
  </si>
  <si>
    <t>San Giovanni Valdarno</t>
  </si>
  <si>
    <t>Sansepolcro</t>
  </si>
  <si>
    <t>Sestino</t>
  </si>
  <si>
    <t>Subbiano</t>
  </si>
  <si>
    <t>Talla</t>
  </si>
  <si>
    <t>Terranuova Bracciolini</t>
  </si>
  <si>
    <t>Bagno A Ripoli</t>
  </si>
  <si>
    <t>Barberino Di Mugello</t>
  </si>
  <si>
    <t>Barberino Tavernelle</t>
  </si>
  <si>
    <t>Borgo San Lorenzo</t>
  </si>
  <si>
    <t>Calenzano</t>
  </si>
  <si>
    <t>Campi Bisenzio</t>
  </si>
  <si>
    <t>Capraia E Limite</t>
  </si>
  <si>
    <t>Castelfiorentino</t>
  </si>
  <si>
    <t>Cerreto Guidi</t>
  </si>
  <si>
    <t>Certaldo</t>
  </si>
  <si>
    <t>Dicomano</t>
  </si>
  <si>
    <t>Empoli</t>
  </si>
  <si>
    <t>Fiesole</t>
  </si>
  <si>
    <t>Figline E Incisa Valdarno</t>
  </si>
  <si>
    <t>Firenzuola</t>
  </si>
  <si>
    <t>Fucecchio</t>
  </si>
  <si>
    <t>Gambassi Terme</t>
  </si>
  <si>
    <t>Greve In Chianti</t>
  </si>
  <si>
    <t>Impruneta</t>
  </si>
  <si>
    <t>Lastra A Signa</t>
  </si>
  <si>
    <t>Londa</t>
  </si>
  <si>
    <t>Marradi</t>
  </si>
  <si>
    <t>Montaione</t>
  </si>
  <si>
    <t>Montelupo Fiorentino</t>
  </si>
  <si>
    <t>Montespertoli</t>
  </si>
  <si>
    <t>Palazzuolo Sul Senio</t>
  </si>
  <si>
    <t>Pelago</t>
  </si>
  <si>
    <t>Pontassieve</t>
  </si>
  <si>
    <t>Reggello</t>
  </si>
  <si>
    <t>Rignano Sull'Arno</t>
  </si>
  <si>
    <t>Rufina</t>
  </si>
  <si>
    <t>San Casciano In Val Di Pesa</t>
  </si>
  <si>
    <t>San Godenzo</t>
  </si>
  <si>
    <t>Scandicci</t>
  </si>
  <si>
    <t>Scarperia E San Piero</t>
  </si>
  <si>
    <t>Sesto Fiorentino</t>
  </si>
  <si>
    <t>Signa</t>
  </si>
  <si>
    <t>Vaglia</t>
  </si>
  <si>
    <t>Vicchio</t>
  </si>
  <si>
    <t>Vinci</t>
  </si>
  <si>
    <t>Arcidosso</t>
  </si>
  <si>
    <t>Campagnatico</t>
  </si>
  <si>
    <t>Capalbio</t>
  </si>
  <si>
    <t>Castel Del Piano</t>
  </si>
  <si>
    <t>Castell'Azzara</t>
  </si>
  <si>
    <t>Castiglione Della Pescaia</t>
  </si>
  <si>
    <t>Cinigiano</t>
  </si>
  <si>
    <t>Civitella Paganico</t>
  </si>
  <si>
    <t>Follonica</t>
  </si>
  <si>
    <t>Gavorrano</t>
  </si>
  <si>
    <t>Isola Del Giglio</t>
  </si>
  <si>
    <t>Magliano In Toscana</t>
  </si>
  <si>
    <t>Manciano</t>
  </si>
  <si>
    <t>Massa Marittima</t>
  </si>
  <si>
    <t>Monte Argentario</t>
  </si>
  <si>
    <t>Monterotondo Marittimo</t>
  </si>
  <si>
    <t>Montieri</t>
  </si>
  <si>
    <t>Orbetello</t>
  </si>
  <si>
    <t>Pitigliano</t>
  </si>
  <si>
    <t>Roccalbegna</t>
  </si>
  <si>
    <t>Roccastrada</t>
  </si>
  <si>
    <t>Santa Fiora</t>
  </si>
  <si>
    <t>Scansano</t>
  </si>
  <si>
    <t>Scarlino</t>
  </si>
  <si>
    <t>Seggiano</t>
  </si>
  <si>
    <t>Semproniano</t>
  </si>
  <si>
    <t>Sorano</t>
  </si>
  <si>
    <t>Bibbona</t>
  </si>
  <si>
    <t>Campiglia Marittima</t>
  </si>
  <si>
    <t>Campo Nell'Elba</t>
  </si>
  <si>
    <t>Capoliveri</t>
  </si>
  <si>
    <t>Capraia Isola</t>
  </si>
  <si>
    <t>Castagneto Carducci</t>
  </si>
  <si>
    <t>Cecina</t>
  </si>
  <si>
    <t>Collesalvetti</t>
  </si>
  <si>
    <t>Marciana</t>
  </si>
  <si>
    <t>Marciana Marina</t>
  </si>
  <si>
    <t>Piombino</t>
  </si>
  <si>
    <t>Porto Azzurro</t>
  </si>
  <si>
    <t>Portoferraio</t>
  </si>
  <si>
    <t>Rio</t>
  </si>
  <si>
    <t>Rosignano Marittimo</t>
  </si>
  <si>
    <t>San Vincenzo</t>
  </si>
  <si>
    <t>Sassetta</t>
  </si>
  <si>
    <t>Suvereto</t>
  </si>
  <si>
    <t>Altopascio</t>
  </si>
  <si>
    <t>Bagni Di Lucca</t>
  </si>
  <si>
    <t>Barga</t>
  </si>
  <si>
    <t>Borgo A Mozzano</t>
  </si>
  <si>
    <t>Camaiore</t>
  </si>
  <si>
    <t>Camporgiano</t>
  </si>
  <si>
    <t>Capannori</t>
  </si>
  <si>
    <t>Careggine</t>
  </si>
  <si>
    <t>Castelnuovo Di Garfagnana</t>
  </si>
  <si>
    <t>Castiglione Di Garfagnana</t>
  </si>
  <si>
    <t>Coreglia Antelminelli</t>
  </si>
  <si>
    <t>Fabbriche Di Vergemoli</t>
  </si>
  <si>
    <t>Forte Dei Marmi</t>
  </si>
  <si>
    <t>Fosciandora</t>
  </si>
  <si>
    <t>Gallicano</t>
  </si>
  <si>
    <t>Massarosa</t>
  </si>
  <si>
    <t>Minucciano</t>
  </si>
  <si>
    <t>Molazzana</t>
  </si>
  <si>
    <t>Montecarlo</t>
  </si>
  <si>
    <t>Pescaglia</t>
  </si>
  <si>
    <t>Piazza Al Serchio</t>
  </si>
  <si>
    <t>Pietrasanta</t>
  </si>
  <si>
    <t>Pieve Fosciana</t>
  </si>
  <si>
    <t>Porcari</t>
  </si>
  <si>
    <t>San Romano In Garfagnana</t>
  </si>
  <si>
    <t>Seravezza</t>
  </si>
  <si>
    <t>Sillano Giuncugnano</t>
  </si>
  <si>
    <t>Stazzema</t>
  </si>
  <si>
    <t>Vagli Sotto</t>
  </si>
  <si>
    <t>Viareggio</t>
  </si>
  <si>
    <t>Villa Basilica</t>
  </si>
  <si>
    <t>Villa Collemandina</t>
  </si>
  <si>
    <t>Aulla</t>
  </si>
  <si>
    <t>Bagnone</t>
  </si>
  <si>
    <t>Carrara</t>
  </si>
  <si>
    <t>Casola In Lunigiana</t>
  </si>
  <si>
    <t>Comano</t>
  </si>
  <si>
    <t>Filattiera</t>
  </si>
  <si>
    <t>Fivizzano</t>
  </si>
  <si>
    <t>Fosdinovo</t>
  </si>
  <si>
    <t>Licciana Nardi</t>
  </si>
  <si>
    <t>Massa</t>
  </si>
  <si>
    <t>Montignoso</t>
  </si>
  <si>
    <t>Mulazzo</t>
  </si>
  <si>
    <t>Podenzana</t>
  </si>
  <si>
    <t>Pontremoli</t>
  </si>
  <si>
    <t>Tresana</t>
  </si>
  <si>
    <t>Villafranca In Lunigiana</t>
  </si>
  <si>
    <t>Zeri</t>
  </si>
  <si>
    <t>Bientina</t>
  </si>
  <si>
    <t>Buti</t>
  </si>
  <si>
    <t>Calci</t>
  </si>
  <si>
    <t>Calcinaia</t>
  </si>
  <si>
    <t>Capannoli</t>
  </si>
  <si>
    <t>Casale Marittimo</t>
  </si>
  <si>
    <t>Casciana Terme Lari</t>
  </si>
  <si>
    <t>Cascina</t>
  </si>
  <si>
    <t>Castelfranco Di Sotto</t>
  </si>
  <si>
    <t>Castellina Marittima</t>
  </si>
  <si>
    <t>Castelnuovo Di Val Di Cecina</t>
  </si>
  <si>
    <t>Chianni</t>
  </si>
  <si>
    <t>Crespina Lorenzana</t>
  </si>
  <si>
    <t>Fauglia</t>
  </si>
  <si>
    <t>Guardistallo</t>
  </si>
  <si>
    <t>Lajatico</t>
  </si>
  <si>
    <t>Montecatini Val Di Cecina</t>
  </si>
  <si>
    <t>Montescudaio</t>
  </si>
  <si>
    <t>Monteverdi Marittimo</t>
  </si>
  <si>
    <t>Montopoli In Val D'Arno</t>
  </si>
  <si>
    <t>Orciano Pisano</t>
  </si>
  <si>
    <t>Palaia</t>
  </si>
  <si>
    <t>Peccioli</t>
  </si>
  <si>
    <t>Pomarance</t>
  </si>
  <si>
    <t>Ponsacco</t>
  </si>
  <si>
    <t>Pontedera</t>
  </si>
  <si>
    <t>Riparbella</t>
  </si>
  <si>
    <t>San Giuliano Terme</t>
  </si>
  <si>
    <t>San Miniato</t>
  </si>
  <si>
    <t>Santa Croce Sull'Arno</t>
  </si>
  <si>
    <t>Santa Luce</t>
  </si>
  <si>
    <t>Santa Maria A Monte</t>
  </si>
  <si>
    <t>Terricciola</t>
  </si>
  <si>
    <t>Vecchiano</t>
  </si>
  <si>
    <t>Vicopisano</t>
  </si>
  <si>
    <t>Volterra</t>
  </si>
  <si>
    <t>Abetone Cutigliano</t>
  </si>
  <si>
    <t>Agliana</t>
  </si>
  <si>
    <t>Buggiano</t>
  </si>
  <si>
    <t>Chiesina Uzzanese</t>
  </si>
  <si>
    <t>Lamporecchio</t>
  </si>
  <si>
    <t>Larciano</t>
  </si>
  <si>
    <t>Marliana</t>
  </si>
  <si>
    <t>Massa E Cozzile</t>
  </si>
  <si>
    <t>Monsummano Terme</t>
  </si>
  <si>
    <t>Montale</t>
  </si>
  <si>
    <t>Montecatini-Terme</t>
  </si>
  <si>
    <t>Pescia</t>
  </si>
  <si>
    <t>Pieve A Nievole</t>
  </si>
  <si>
    <t>Ponte Buggianese</t>
  </si>
  <si>
    <t>Quarrata</t>
  </si>
  <si>
    <t>Sambuca Pistoiese</t>
  </si>
  <si>
    <t>San Marcello Piteglio</t>
  </si>
  <si>
    <t>Serravalle Pistoiese</t>
  </si>
  <si>
    <t>Uzzano</t>
  </si>
  <si>
    <t>Cantagallo</t>
  </si>
  <si>
    <t>Carmignano</t>
  </si>
  <si>
    <t>Montemurlo</t>
  </si>
  <si>
    <t>Poggio A Caiano</t>
  </si>
  <si>
    <t>Vaiano</t>
  </si>
  <si>
    <t>Vernio</t>
  </si>
  <si>
    <t>Abbadia San Salvatore</t>
  </si>
  <si>
    <t>Asciano</t>
  </si>
  <si>
    <t>Buonconvento</t>
  </si>
  <si>
    <t>Casole D'Elsa</t>
  </si>
  <si>
    <t>Castellina In Chianti</t>
  </si>
  <si>
    <t>Castelnuovo Berardenga</t>
  </si>
  <si>
    <t>Castiglione D'Orcia</t>
  </si>
  <si>
    <t>Cetona</t>
  </si>
  <si>
    <t>Chianciano Terme</t>
  </si>
  <si>
    <t>Chiusdino</t>
  </si>
  <si>
    <t>Chiusi</t>
  </si>
  <si>
    <t>Colle Di Val D'Elsa</t>
  </si>
  <si>
    <t>Gaiole In Chianti</t>
  </si>
  <si>
    <t>Montalcino</t>
  </si>
  <si>
    <t>Montepulciano</t>
  </si>
  <si>
    <t>Monteriggioni</t>
  </si>
  <si>
    <t>Monteroni D'Arbia</t>
  </si>
  <si>
    <t>Monticiano</t>
  </si>
  <si>
    <t>Murlo</t>
  </si>
  <si>
    <t>Piancastagnaio</t>
  </si>
  <si>
    <t>Pienza</t>
  </si>
  <si>
    <t>Poggibonsi</t>
  </si>
  <si>
    <t>Radda In Chianti</t>
  </si>
  <si>
    <t>Radicofani</t>
  </si>
  <si>
    <t>Radicondoli</t>
  </si>
  <si>
    <t>Rapolano Terme</t>
  </si>
  <si>
    <t>San Casciano Dei Bagni</t>
  </si>
  <si>
    <t>San Gimignano</t>
  </si>
  <si>
    <t>San Quirico D'Orcia</t>
  </si>
  <si>
    <t>Sarteano</t>
  </si>
  <si>
    <t>Sinalunga</t>
  </si>
  <si>
    <t>Sovicille</t>
  </si>
  <si>
    <t>Torrita Di Siena</t>
  </si>
  <si>
    <t>Trequanda</t>
  </si>
  <si>
    <t>Saldo iscritte - cessate</t>
  </si>
  <si>
    <t>A - Agricoltura, silvicoltura e pesca</t>
  </si>
  <si>
    <t>B - Estrazione di minerali da cave e miniere</t>
  </si>
  <si>
    <t>C - Attività manifatturiere</t>
  </si>
  <si>
    <t>D - Fornitura di energia elettrica, gas, vapore e aria condizionata</t>
  </si>
  <si>
    <t>E - Fornitura di acqua, reti fognarie, attività di gestione dei rifiuti e risanamento</t>
  </si>
  <si>
    <t>F - Costruzioni</t>
  </si>
  <si>
    <t>G - Commercio all'ingrosso e al dettaglio; riparazione di autoveicoli e motocicli</t>
  </si>
  <si>
    <t>H - Trasporto e magazzinaggio</t>
  </si>
  <si>
    <t>I - Servizi di alloggio e di ristorazione</t>
  </si>
  <si>
    <t>J - Servizi di informazione e comunicazione</t>
  </si>
  <si>
    <t>K - Attività finanziarie e assicurative</t>
  </si>
  <si>
    <t>L - Attività immobiliari</t>
  </si>
  <si>
    <t>M - Attività professionali, scientifiche e tecniche</t>
  </si>
  <si>
    <t>N - Noleggio, agenzie di viaggio, servizi di supporto alle imprese</t>
  </si>
  <si>
    <t>O - Amministrazione pubblica e difesa; assicurazione sociale obbligatoria</t>
  </si>
  <si>
    <t>P - Istruzione</t>
  </si>
  <si>
    <t>Q - Sanita' e assistenza sociale</t>
  </si>
  <si>
    <t>R - Attività artistiche, sportive, di intrattenimento e divertimento</t>
  </si>
  <si>
    <t>S - Altre attività di servizi</t>
  </si>
  <si>
    <t xml:space="preserve"> -  /  Dato non disponibile</t>
  </si>
  <si>
    <t xml:space="preserve"> Provincia</t>
  </si>
  <si>
    <t>Indicatori ( %)</t>
  </si>
  <si>
    <t>Imprese artigiane</t>
  </si>
  <si>
    <t>Indicatori (%)</t>
  </si>
  <si>
    <t>Tavola 1. Imprese registrate e attive, unità locali attive per settore di attività economica al 31.12.2022. Toscana (valori assoluti e percentuali)</t>
  </si>
  <si>
    <t>Tavola 2. Imprese registrate e attive, unità locali attive per tipologia e provincia al 31.12.2022. Toscana (valori assoluti e percentuali)</t>
  </si>
  <si>
    <t xml:space="preserve">Tavola 3. Imprese registrate e attive , unità locali attive per tipologia e comune al 31.12.2022. Toscana (valori assoluti e percentuali) </t>
  </si>
  <si>
    <t>Tavola 4- Movimento anagrafico delle imprese per attività economica - Situazione al 31 dicembre 2022. Toscana (valori assoluti)</t>
  </si>
  <si>
    <t>Tavola 5a- Movimento anagrafico delle imprese per provincia - Situazione al 31 dicembre 2022. Toscana (valori assoluti e percentuali)</t>
  </si>
  <si>
    <t>Tavola 5b- Movimento anagrafico delle imprese artigiane per provincia - Situazione al 31 dicembre 2022. Toscana (valori assoluti e percentuali)</t>
  </si>
  <si>
    <t>Tavola 6- Movimento anagrafico delle imprese per comune - Situazione al 31 dicembre 2022. Toscana (valori assoluti e percentuali)</t>
  </si>
  <si>
    <r>
      <t>Tavola 1. Imprese registrate e attive, unità locali attive per settore di attività economica al 31/12/2022. Toscana</t>
    </r>
    <r>
      <rPr>
        <i/>
        <sz val="10"/>
        <rFont val="Arial"/>
        <family val="0"/>
      </rPr>
      <t xml:space="preserve"> (valori assoluti e percentuali)</t>
    </r>
  </si>
  <si>
    <r>
      <t xml:space="preserve">Tavola 2. Imprese registrate e attive, unità locali attive per tipologia e provincia al 31/12/2022. Toscana </t>
    </r>
    <r>
      <rPr>
        <i/>
        <sz val="10"/>
        <color indexed="8"/>
        <rFont val="Arial"/>
        <family val="2"/>
      </rPr>
      <t>(valori assoluti e percentuali)</t>
    </r>
  </si>
  <si>
    <r>
      <t>Tavola 3. Imprese registrate e attive , unità locali attive per tipologia e comune al 31/12/2022. Toscana</t>
    </r>
    <r>
      <rPr>
        <sz val="10"/>
        <rFont val="Arial"/>
        <family val="0"/>
      </rPr>
      <t xml:space="preserve"> </t>
    </r>
    <r>
      <rPr>
        <i/>
        <sz val="10"/>
        <rFont val="Arial"/>
        <family val="0"/>
      </rPr>
      <t>(valori assoluti e percentuali)</t>
    </r>
    <r>
      <rPr>
        <sz val="10"/>
        <rFont val="Arial"/>
        <family val="0"/>
      </rPr>
      <t xml:space="preserve"> </t>
    </r>
  </si>
  <si>
    <t>Fonte: Elaborazioni Settore "SERVIZI DIGITALI E INTEGRAZIONE DATI. UFFICIO REGIONALE DI STATISTICA" su dati Unioncamere</t>
  </si>
  <si>
    <t>Registrate al 31/12/2022</t>
  </si>
  <si>
    <t>Iscritte dal 1/01 al 31/12/2022</t>
  </si>
  <si>
    <t>Cessate dal 1/01 al 31/12/2022</t>
  </si>
  <si>
    <r>
      <t>Tavola 4- Movimento anagrafico delle imprese per attività economica - Situazione al 31 dicembre 2022. Toscana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(valori assoluti)</t>
    </r>
  </si>
  <si>
    <t xml:space="preserve">Registrate al 31/12/2022
</t>
  </si>
  <si>
    <t>Iscritte dal 01/01 al 31/12/2022</t>
  </si>
  <si>
    <t>Cessate dal 01/01 al 31/12/2022</t>
  </si>
  <si>
    <r>
      <t>Tavola 6- Movimento anagrafico delle imprese per comune - Situazione al 31 dicembre 2022. Toscana</t>
    </r>
    <r>
      <rPr>
        <i/>
        <sz val="9"/>
        <rFont val="Arial"/>
        <family val="0"/>
      </rPr>
      <t xml:space="preserve"> (valori assoluti e percentuali)</t>
    </r>
  </si>
  <si>
    <r>
      <t>Tavola 5a- Movimento anagrafico delle imprese per provincia - Situazione al 31 dicembre 2022. Toscana</t>
    </r>
    <r>
      <rPr>
        <i/>
        <sz val="10"/>
        <rFont val="Arial"/>
        <family val="2"/>
      </rPr>
      <t xml:space="preserve"> (valori assoluti e percentuali)</t>
    </r>
  </si>
  <si>
    <r>
      <t>Tavola 5b- Movimento anagrafico delle imprese artigiane per provincia - Situazione al 31 dicembre 2022. Toscana</t>
    </r>
    <r>
      <rPr>
        <i/>
        <sz val="10"/>
        <rFont val="Arial"/>
        <family val="2"/>
      </rPr>
      <t xml:space="preserve"> (valori assoluti e percentuali)</t>
    </r>
  </si>
  <si>
    <t>Comune Non Indicato (Fi)</t>
  </si>
  <si>
    <t>Comune Non Indicato (Li)</t>
  </si>
  <si>
    <t>Comune Non Indicato (Ms)</t>
  </si>
  <si>
    <t>403.451*</t>
  </si>
  <si>
    <t>(*) il totale delle registrate è comprensivo della modalità "comune non indicato"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</si>
</sst>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%"/>
    <numFmt numFmtId="165" formatCode="0.0%"/>
    <numFmt numFmtId="166" formatCode="\+#,##0.0%;\-#,##0.0%"/>
  </numFmts>
  <fonts count="65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0"/>
      <name val="Arial"/>
      <family val="0"/>
    </font>
    <font>
      <b/>
      <sz val="9"/>
      <name val="Arial"/>
      <family val="0"/>
    </font>
    <font>
      <sz val="6"/>
      <name val="Arial"/>
      <family val="0"/>
    </font>
    <font>
      <b/>
      <i/>
      <sz val="9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i/>
      <sz val="10"/>
      <color indexed="8"/>
      <name val="Arial"/>
      <family val="2"/>
    </font>
    <font>
      <sz val="6"/>
      <color indexed="8"/>
      <name val="Arial"/>
      <family val="0"/>
    </font>
    <font>
      <b/>
      <i/>
      <sz val="9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6"/>
      <color indexed="10"/>
      <name val="Arial"/>
      <family val="0"/>
    </font>
    <font>
      <sz val="9"/>
      <name val="Arial"/>
      <family val="0"/>
    </font>
    <font>
      <b/>
      <i/>
      <sz val="10"/>
      <name val="Arial"/>
      <family val="2"/>
    </font>
    <font>
      <sz val="9"/>
      <color indexed="10"/>
      <name val="Arial"/>
      <family val="0"/>
    </font>
    <font>
      <i/>
      <sz val="9"/>
      <name val="Arial"/>
      <family val="0"/>
    </font>
    <font>
      <b/>
      <sz val="9"/>
      <color indexed="10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2" applyNumberFormat="0" applyFill="0" applyAlignment="0" applyProtection="0"/>
    <xf numFmtId="0" fontId="51" fillId="21" borderId="3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0" fontId="55" fillId="20" borderId="5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justify"/>
    </xf>
    <xf numFmtId="0" fontId="0" fillId="33" borderId="0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4" borderId="0" xfId="0" applyFont="1" applyFill="1" applyAlignment="1">
      <alignment/>
    </xf>
    <xf numFmtId="0" fontId="6" fillId="33" borderId="11" xfId="0" applyFont="1" applyFill="1" applyBorder="1" applyAlignment="1">
      <alignment horizontal="justify"/>
    </xf>
    <xf numFmtId="0" fontId="6" fillId="33" borderId="0" xfId="0" applyFont="1" applyFill="1" applyBorder="1" applyAlignment="1">
      <alignment horizontal="justify"/>
    </xf>
    <xf numFmtId="0" fontId="6" fillId="33" borderId="12" xfId="0" applyFont="1" applyFill="1" applyBorder="1" applyAlignment="1">
      <alignment horizontal="justify"/>
    </xf>
    <xf numFmtId="0" fontId="2" fillId="33" borderId="11" xfId="0" applyFont="1" applyFill="1" applyBorder="1" applyAlignment="1">
      <alignment/>
    </xf>
    <xf numFmtId="0" fontId="0" fillId="33" borderId="11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/>
    </xf>
    <xf numFmtId="0" fontId="7" fillId="34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right" vertical="center" wrapText="1"/>
    </xf>
    <xf numFmtId="49" fontId="12" fillId="0" borderId="14" xfId="0" applyNumberFormat="1" applyFont="1" applyFill="1" applyBorder="1" applyAlignment="1">
      <alignment horizontal="right" vertical="center" wrapText="1"/>
    </xf>
    <xf numFmtId="49" fontId="10" fillId="0" borderId="15" xfId="0" applyNumberFormat="1" applyFont="1" applyFill="1" applyBorder="1" applyAlignment="1">
      <alignment horizontal="right" vertical="center" wrapText="1"/>
    </xf>
    <xf numFmtId="49" fontId="13" fillId="0" borderId="14" xfId="0" applyNumberFormat="1" applyFont="1" applyFill="1" applyBorder="1" applyAlignment="1">
      <alignment horizontal="left" wrapText="1"/>
    </xf>
    <xf numFmtId="3" fontId="14" fillId="0" borderId="14" xfId="0" applyNumberFormat="1" applyFont="1" applyFill="1" applyBorder="1" applyAlignment="1">
      <alignment horizontal="right"/>
    </xf>
    <xf numFmtId="164" fontId="14" fillId="0" borderId="14" xfId="0" applyNumberFormat="1" applyFont="1" applyFill="1" applyBorder="1" applyAlignment="1">
      <alignment horizontal="right"/>
    </xf>
    <xf numFmtId="3" fontId="15" fillId="0" borderId="14" xfId="0" applyNumberFormat="1" applyFont="1" applyFill="1" applyBorder="1" applyAlignment="1">
      <alignment horizontal="right"/>
    </xf>
    <xf numFmtId="164" fontId="15" fillId="0" borderId="14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3" fontId="14" fillId="0" borderId="15" xfId="0" applyNumberFormat="1" applyFont="1" applyFill="1" applyBorder="1" applyAlignment="1">
      <alignment horizontal="right"/>
    </xf>
    <xf numFmtId="3" fontId="15" fillId="0" borderId="16" xfId="0" applyNumberFormat="1" applyFont="1" applyFill="1" applyBorder="1" applyAlignment="1">
      <alignment horizontal="right"/>
    </xf>
    <xf numFmtId="49" fontId="16" fillId="0" borderId="17" xfId="0" applyNumberFormat="1" applyFont="1" applyFill="1" applyBorder="1" applyAlignment="1">
      <alignment horizontal="left" vertical="center"/>
    </xf>
    <xf numFmtId="3" fontId="17" fillId="0" borderId="17" xfId="0" applyNumberFormat="1" applyFont="1" applyFill="1" applyBorder="1" applyAlignment="1">
      <alignment horizontal="right" vertical="center"/>
    </xf>
    <xf numFmtId="3" fontId="17" fillId="0" borderId="18" xfId="0" applyNumberFormat="1" applyFont="1" applyFill="1" applyBorder="1" applyAlignment="1">
      <alignment horizontal="right" vertical="center"/>
    </xf>
    <xf numFmtId="3" fontId="18" fillId="0" borderId="19" xfId="0" applyNumberFormat="1" applyFont="1" applyFill="1" applyBorder="1" applyAlignment="1">
      <alignment horizontal="right" vertical="center"/>
    </xf>
    <xf numFmtId="49" fontId="19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16" fillId="0" borderId="17" xfId="0" applyNumberFormat="1" applyFont="1" applyFill="1" applyBorder="1" applyAlignment="1">
      <alignment horizontal="right" vertical="center" wrapText="1"/>
    </xf>
    <xf numFmtId="49" fontId="22" fillId="0" borderId="17" xfId="0" applyNumberFormat="1" applyFont="1" applyFill="1" applyBorder="1" applyAlignment="1">
      <alignment horizontal="right" vertical="center" wrapText="1"/>
    </xf>
    <xf numFmtId="49" fontId="13" fillId="0" borderId="14" xfId="0" applyNumberFormat="1" applyFont="1" applyFill="1" applyBorder="1" applyAlignment="1">
      <alignment horizontal="left"/>
    </xf>
    <xf numFmtId="49" fontId="16" fillId="0" borderId="17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165" fontId="23" fillId="0" borderId="0" xfId="0" applyNumberFormat="1" applyFont="1" applyFill="1" applyBorder="1" applyAlignment="1">
      <alignment/>
    </xf>
    <xf numFmtId="165" fontId="23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165" fontId="24" fillId="0" borderId="0" xfId="0" applyNumberFormat="1" applyFont="1" applyFill="1" applyBorder="1" applyAlignment="1">
      <alignment/>
    </xf>
    <xf numFmtId="49" fontId="25" fillId="0" borderId="0" xfId="0" applyNumberFormat="1" applyFont="1" applyFill="1" applyBorder="1" applyAlignment="1">
      <alignment vertical="center"/>
    </xf>
    <xf numFmtId="165" fontId="25" fillId="0" borderId="0" xfId="0" applyNumberFormat="1" applyFont="1" applyFill="1" applyBorder="1" applyAlignment="1">
      <alignment vertical="center"/>
    </xf>
    <xf numFmtId="49" fontId="10" fillId="0" borderId="20" xfId="0" applyNumberFormat="1" applyFont="1" applyFill="1" applyBorder="1" applyAlignment="1">
      <alignment horizontal="right" vertical="center" wrapText="1"/>
    </xf>
    <xf numFmtId="165" fontId="10" fillId="0" borderId="20" xfId="0" applyNumberFormat="1" applyFont="1" applyFill="1" applyBorder="1" applyAlignment="1">
      <alignment horizontal="right" vertical="center" wrapText="1"/>
    </xf>
    <xf numFmtId="3" fontId="18" fillId="0" borderId="17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/>
    </xf>
    <xf numFmtId="49" fontId="10" fillId="0" borderId="17" xfId="0" applyNumberFormat="1" applyFont="1" applyFill="1" applyBorder="1" applyAlignment="1">
      <alignment vertical="center"/>
    </xf>
    <xf numFmtId="49" fontId="10" fillId="0" borderId="19" xfId="0" applyNumberFormat="1" applyFont="1" applyFill="1" applyBorder="1" applyAlignment="1">
      <alignment horizontal="right" wrapText="1"/>
    </xf>
    <xf numFmtId="49" fontId="10" fillId="0" borderId="17" xfId="0" applyNumberFormat="1" applyFont="1" applyFill="1" applyBorder="1" applyAlignment="1">
      <alignment horizontal="right" wrapText="1"/>
    </xf>
    <xf numFmtId="49" fontId="26" fillId="0" borderId="21" xfId="0" applyNumberFormat="1" applyFont="1" applyFill="1" applyBorder="1" applyAlignment="1">
      <alignment horizontal="left" vertical="center" wrapText="1"/>
    </xf>
    <xf numFmtId="3" fontId="15" fillId="0" borderId="17" xfId="0" applyNumberFormat="1" applyFont="1" applyFill="1" applyBorder="1" applyAlignment="1">
      <alignment horizontal="right"/>
    </xf>
    <xf numFmtId="49" fontId="26" fillId="0" borderId="17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left" vertical="center"/>
    </xf>
    <xf numFmtId="3" fontId="18" fillId="0" borderId="17" xfId="0" applyNumberFormat="1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0" fontId="10" fillId="0" borderId="14" xfId="0" applyFont="1" applyFill="1" applyBorder="1" applyAlignment="1">
      <alignment horizontal="right" wrapText="1"/>
    </xf>
    <xf numFmtId="49" fontId="10" fillId="0" borderId="14" xfId="0" applyNumberFormat="1" applyFont="1" applyFill="1" applyBorder="1" applyAlignment="1">
      <alignment horizontal="right" wrapText="1"/>
    </xf>
    <xf numFmtId="49" fontId="16" fillId="0" borderId="17" xfId="0" applyNumberFormat="1" applyFont="1" applyFill="1" applyBorder="1" applyAlignment="1">
      <alignment horizontal="right" wrapText="1"/>
    </xf>
    <xf numFmtId="49" fontId="10" fillId="0" borderId="21" xfId="0" applyNumberFormat="1" applyFont="1" applyFill="1" applyBorder="1" applyAlignment="1">
      <alignment horizontal="right" wrapText="1"/>
    </xf>
    <xf numFmtId="49" fontId="26" fillId="0" borderId="18" xfId="0" applyNumberFormat="1" applyFont="1" applyFill="1" applyBorder="1" applyAlignment="1">
      <alignment horizontal="left"/>
    </xf>
    <xf numFmtId="3" fontId="15" fillId="0" borderId="19" xfId="0" applyNumberFormat="1" applyFont="1" applyFill="1" applyBorder="1" applyAlignment="1">
      <alignment horizontal="right"/>
    </xf>
    <xf numFmtId="166" fontId="15" fillId="0" borderId="19" xfId="0" applyNumberFormat="1" applyFont="1" applyFill="1" applyBorder="1" applyAlignment="1">
      <alignment/>
    </xf>
    <xf numFmtId="166" fontId="15" fillId="0" borderId="17" xfId="0" applyNumberFormat="1" applyFont="1" applyFill="1" applyBorder="1" applyAlignment="1">
      <alignment horizontal="right"/>
    </xf>
    <xf numFmtId="166" fontId="15" fillId="0" borderId="10" xfId="0" applyNumberFormat="1" applyFont="1" applyFill="1" applyBorder="1" applyAlignment="1">
      <alignment/>
    </xf>
    <xf numFmtId="49" fontId="26" fillId="0" borderId="11" xfId="0" applyNumberFormat="1" applyFont="1" applyFill="1" applyBorder="1" applyAlignment="1">
      <alignment/>
    </xf>
    <xf numFmtId="3" fontId="18" fillId="0" borderId="21" xfId="0" applyNumberFormat="1" applyFont="1" applyFill="1" applyBorder="1" applyAlignment="1">
      <alignment horizontal="right"/>
    </xf>
    <xf numFmtId="49" fontId="2" fillId="0" borderId="13" xfId="0" applyNumberFormat="1" applyFont="1" applyFill="1" applyBorder="1" applyAlignment="1">
      <alignment/>
    </xf>
    <xf numFmtId="49" fontId="10" fillId="0" borderId="20" xfId="0" applyNumberFormat="1" applyFont="1" applyFill="1" applyBorder="1" applyAlignment="1">
      <alignment horizontal="right" wrapText="1"/>
    </xf>
    <xf numFmtId="166" fontId="15" fillId="0" borderId="17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23" fillId="0" borderId="0" xfId="0" applyFont="1" applyFill="1" applyAlignment="1">
      <alignment/>
    </xf>
    <xf numFmtId="49" fontId="30" fillId="0" borderId="0" xfId="0" applyNumberFormat="1" applyFont="1" applyFill="1" applyBorder="1" applyAlignment="1">
      <alignment/>
    </xf>
    <xf numFmtId="49" fontId="28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/>
    </xf>
    <xf numFmtId="164" fontId="17" fillId="0" borderId="22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13" fillId="0" borderId="14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18" fillId="0" borderId="10" xfId="0" applyNumberFormat="1" applyFont="1" applyFill="1" applyBorder="1" applyAlignment="1">
      <alignment horizontal="right" vertical="center"/>
    </xf>
    <xf numFmtId="164" fontId="18" fillId="0" borderId="22" xfId="0" applyNumberFormat="1" applyFont="1" applyFill="1" applyBorder="1" applyAlignment="1">
      <alignment horizontal="right"/>
    </xf>
    <xf numFmtId="49" fontId="19" fillId="0" borderId="0" xfId="0" applyNumberFormat="1" applyFont="1" applyFill="1" applyBorder="1" applyAlignment="1">
      <alignment horizontal="left"/>
    </xf>
    <xf numFmtId="49" fontId="26" fillId="0" borderId="18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3" fontId="18" fillId="0" borderId="19" xfId="0" applyNumberFormat="1" applyFont="1" applyFill="1" applyBorder="1" applyAlignment="1">
      <alignment horizontal="right"/>
    </xf>
    <xf numFmtId="166" fontId="18" fillId="0" borderId="19" xfId="0" applyNumberFormat="1" applyFont="1" applyFill="1" applyBorder="1" applyAlignment="1">
      <alignment/>
    </xf>
    <xf numFmtId="166" fontId="18" fillId="0" borderId="17" xfId="0" applyNumberFormat="1" applyFont="1" applyFill="1" applyBorder="1" applyAlignment="1">
      <alignment horizontal="right"/>
    </xf>
    <xf numFmtId="166" fontId="18" fillId="0" borderId="10" xfId="0" applyNumberFormat="1" applyFont="1" applyFill="1" applyBorder="1" applyAlignment="1">
      <alignment/>
    </xf>
    <xf numFmtId="166" fontId="18" fillId="0" borderId="17" xfId="0" applyNumberFormat="1" applyFont="1" applyFill="1" applyBorder="1" applyAlignment="1">
      <alignment/>
    </xf>
    <xf numFmtId="0" fontId="0" fillId="0" borderId="22" xfId="0" applyFont="1" applyFill="1" applyBorder="1" applyAlignment="1">
      <alignment/>
    </xf>
    <xf numFmtId="165" fontId="15" fillId="0" borderId="22" xfId="0" applyNumberFormat="1" applyFont="1" applyFill="1" applyBorder="1" applyAlignment="1">
      <alignment/>
    </xf>
    <xf numFmtId="49" fontId="16" fillId="0" borderId="22" xfId="0" applyNumberFormat="1" applyFont="1" applyFill="1" applyBorder="1" applyAlignment="1">
      <alignment vertical="center"/>
    </xf>
    <xf numFmtId="3" fontId="17" fillId="0" borderId="22" xfId="0" applyNumberFormat="1" applyFont="1" applyFill="1" applyBorder="1" applyAlignment="1">
      <alignment horizontal="right" vertical="center"/>
    </xf>
    <xf numFmtId="165" fontId="18" fillId="0" borderId="22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justify"/>
    </xf>
    <xf numFmtId="0" fontId="5" fillId="33" borderId="20" xfId="0" applyFont="1" applyFill="1" applyBorder="1" applyAlignment="1">
      <alignment horizontal="justify"/>
    </xf>
    <xf numFmtId="0" fontId="6" fillId="33" borderId="20" xfId="0" applyFont="1" applyFill="1" applyBorder="1" applyAlignment="1">
      <alignment horizontal="justify"/>
    </xf>
    <xf numFmtId="0" fontId="6" fillId="33" borderId="21" xfId="0" applyFont="1" applyFill="1" applyBorder="1" applyAlignment="1">
      <alignment horizontal="justify"/>
    </xf>
    <xf numFmtId="0" fontId="8" fillId="34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 wrapText="1"/>
    </xf>
    <xf numFmtId="49" fontId="10" fillId="0" borderId="17" xfId="0" applyNumberFormat="1" applyFont="1" applyFill="1" applyBorder="1" applyAlignment="1">
      <alignment horizontal="left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left" vertical="center" wrapText="1"/>
    </xf>
    <xf numFmtId="49" fontId="10" fillId="0" borderId="18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right" vertical="center" wrapText="1"/>
    </xf>
    <xf numFmtId="49" fontId="12" fillId="0" borderId="14" xfId="0" applyNumberFormat="1" applyFont="1" applyFill="1" applyBorder="1" applyAlignment="1">
      <alignment horizontal="right"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right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right" vertical="center" wrapText="1"/>
    </xf>
    <xf numFmtId="49" fontId="12" fillId="0" borderId="17" xfId="0" applyNumberFormat="1" applyFont="1" applyFill="1" applyBorder="1" applyAlignment="1">
      <alignment horizontal="right" vertical="center" wrapText="1"/>
    </xf>
    <xf numFmtId="165" fontId="10" fillId="0" borderId="14" xfId="0" applyNumberFormat="1" applyFont="1" applyFill="1" applyBorder="1" applyAlignment="1">
      <alignment horizontal="right" vertical="center" wrapText="1"/>
    </xf>
    <xf numFmtId="49" fontId="10" fillId="0" borderId="15" xfId="0" applyNumberFormat="1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horizontal="center"/>
    </xf>
    <xf numFmtId="49" fontId="16" fillId="0" borderId="17" xfId="0" applyNumberFormat="1" applyFont="1" applyFill="1" applyBorder="1" applyAlignment="1">
      <alignment vertical="center"/>
    </xf>
    <xf numFmtId="49" fontId="16" fillId="0" borderId="17" xfId="0" applyNumberFormat="1" applyFont="1" applyFill="1" applyBorder="1" applyAlignment="1">
      <alignment horizontal="center"/>
    </xf>
    <xf numFmtId="49" fontId="16" fillId="0" borderId="22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24" fillId="0" borderId="0" xfId="0" applyFont="1" applyFill="1" applyAlignment="1">
      <alignment/>
    </xf>
    <xf numFmtId="49" fontId="16" fillId="0" borderId="14" xfId="0" applyNumberFormat="1" applyFont="1" applyFill="1" applyBorder="1" applyAlignment="1">
      <alignment horizontal="right" wrapText="1"/>
    </xf>
    <xf numFmtId="166" fontId="15" fillId="0" borderId="22" xfId="0" applyNumberFormat="1" applyFont="1" applyFill="1" applyBorder="1" applyAlignment="1">
      <alignment/>
    </xf>
    <xf numFmtId="166" fontId="18" fillId="0" borderId="22" xfId="0" applyNumberFormat="1" applyFont="1" applyFill="1" applyBorder="1" applyAlignment="1">
      <alignment/>
    </xf>
    <xf numFmtId="0" fontId="15" fillId="0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0" max="13" width="9.140625" style="1" customWidth="1"/>
  </cols>
  <sheetData>
    <row r="1" spans="1:9" ht="18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12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4" t="s">
        <v>1</v>
      </c>
      <c r="B3" s="5"/>
      <c r="C3" s="5"/>
      <c r="D3" s="5"/>
      <c r="E3" s="5"/>
      <c r="F3" s="5"/>
      <c r="G3" s="5"/>
      <c r="H3" s="5"/>
      <c r="I3" s="5"/>
    </row>
    <row r="4" spans="1:9" ht="32.25" customHeight="1">
      <c r="A4" s="111" t="s">
        <v>358</v>
      </c>
      <c r="B4" s="111"/>
      <c r="C4" s="111"/>
      <c r="D4" s="111"/>
      <c r="E4" s="111"/>
      <c r="F4" s="111"/>
      <c r="G4" s="111"/>
      <c r="H4" s="111"/>
      <c r="I4" s="111"/>
    </row>
    <row r="5" spans="1:9" ht="32.25" customHeight="1">
      <c r="A5" s="111" t="s">
        <v>359</v>
      </c>
      <c r="B5" s="111"/>
      <c r="C5" s="111"/>
      <c r="D5" s="111"/>
      <c r="E5" s="111"/>
      <c r="F5" s="111"/>
      <c r="G5" s="111"/>
      <c r="H5" s="111"/>
      <c r="I5" s="111"/>
    </row>
    <row r="6" spans="1:9" ht="32.25" customHeight="1">
      <c r="A6" s="111" t="s">
        <v>360</v>
      </c>
      <c r="B6" s="111"/>
      <c r="C6" s="111"/>
      <c r="D6" s="111"/>
      <c r="E6" s="111"/>
      <c r="F6" s="111"/>
      <c r="G6" s="111"/>
      <c r="H6" s="111"/>
      <c r="I6" s="111"/>
    </row>
    <row r="7" spans="1:9" ht="12">
      <c r="A7" s="3"/>
      <c r="B7" s="3"/>
      <c r="C7" s="3"/>
      <c r="D7" s="3"/>
      <c r="E7" s="3"/>
      <c r="F7" s="3"/>
      <c r="G7" s="3"/>
      <c r="H7" s="3"/>
      <c r="I7" s="3"/>
    </row>
    <row r="8" spans="1:9" ht="12">
      <c r="A8" s="3"/>
      <c r="B8" s="3"/>
      <c r="C8" s="3"/>
      <c r="D8" s="3"/>
      <c r="E8" s="3"/>
      <c r="F8" s="3"/>
      <c r="G8" s="3"/>
      <c r="H8" s="3"/>
      <c r="I8" s="3"/>
    </row>
    <row r="9" spans="1:9" ht="12.75">
      <c r="A9" s="4" t="s">
        <v>2</v>
      </c>
      <c r="B9" s="5"/>
      <c r="C9" s="5"/>
      <c r="D9" s="5"/>
      <c r="E9" s="5"/>
      <c r="F9" s="5"/>
      <c r="G9" s="5"/>
      <c r="H9" s="5"/>
      <c r="I9" s="5"/>
    </row>
    <row r="10" spans="1:9" ht="35.25" customHeight="1">
      <c r="A10" s="111" t="s">
        <v>361</v>
      </c>
      <c r="B10" s="111"/>
      <c r="C10" s="111"/>
      <c r="D10" s="111"/>
      <c r="E10" s="111"/>
      <c r="F10" s="111"/>
      <c r="G10" s="111"/>
      <c r="H10" s="111"/>
      <c r="I10" s="111"/>
    </row>
    <row r="11" spans="1:9" ht="35.25" customHeight="1">
      <c r="A11" s="111" t="s">
        <v>362</v>
      </c>
      <c r="B11" s="111"/>
      <c r="C11" s="111"/>
      <c r="D11" s="111"/>
      <c r="E11" s="111"/>
      <c r="F11" s="111"/>
      <c r="G11" s="111"/>
      <c r="H11" s="111"/>
      <c r="I11" s="111"/>
    </row>
    <row r="12" spans="1:9" ht="35.25" customHeight="1">
      <c r="A12" s="111" t="s">
        <v>363</v>
      </c>
      <c r="B12" s="111"/>
      <c r="C12" s="111"/>
      <c r="D12" s="111"/>
      <c r="E12" s="111"/>
      <c r="F12" s="111"/>
      <c r="G12" s="111"/>
      <c r="H12" s="111"/>
      <c r="I12" s="111"/>
    </row>
    <row r="13" spans="1:9" ht="35.25" customHeight="1">
      <c r="A13" s="111" t="s">
        <v>364</v>
      </c>
      <c r="B13" s="111"/>
      <c r="C13" s="111"/>
      <c r="D13" s="111"/>
      <c r="E13" s="111"/>
      <c r="F13" s="111"/>
      <c r="G13" s="111"/>
      <c r="H13" s="111"/>
      <c r="I13" s="111"/>
    </row>
    <row r="14" spans="1:9" ht="12">
      <c r="A14" s="3"/>
      <c r="B14" s="3"/>
      <c r="C14" s="3"/>
      <c r="D14" s="3"/>
      <c r="E14" s="3"/>
      <c r="F14" s="3"/>
      <c r="G14" s="3"/>
      <c r="H14" s="3"/>
      <c r="I14" s="3"/>
    </row>
  </sheetData>
  <sheetProtection selectLockedCells="1" selectUnlockedCells="1"/>
  <mergeCells count="7">
    <mergeCell ref="A13:I13"/>
    <mergeCell ref="A4:I4"/>
    <mergeCell ref="A5:I5"/>
    <mergeCell ref="A6:I6"/>
    <mergeCell ref="A10:I10"/>
    <mergeCell ref="A11:I11"/>
    <mergeCell ref="A12:I12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6">
      <selection activeCell="M30" sqref="M30"/>
    </sheetView>
  </sheetViews>
  <sheetFormatPr defaultColWidth="9.140625" defaultRowHeight="12.75"/>
  <cols>
    <col min="1" max="16384" width="9.140625" style="6" customWidth="1"/>
  </cols>
  <sheetData>
    <row r="1" spans="1:10" s="7" customFormat="1" ht="18">
      <c r="A1" s="112" t="s">
        <v>3</v>
      </c>
      <c r="B1" s="112"/>
      <c r="C1" s="112"/>
      <c r="D1" s="112"/>
      <c r="E1" s="112"/>
      <c r="F1" s="112"/>
      <c r="G1" s="112"/>
      <c r="H1" s="112"/>
      <c r="I1" s="112"/>
      <c r="J1" s="112"/>
    </row>
    <row r="2" spans="1:10" s="7" customFormat="1" ht="12.75" customHeight="1">
      <c r="A2" s="8"/>
      <c r="B2" s="9"/>
      <c r="C2" s="9"/>
      <c r="D2" s="9"/>
      <c r="E2" s="9"/>
      <c r="F2" s="9"/>
      <c r="G2" s="9"/>
      <c r="H2" s="9"/>
      <c r="I2" s="9"/>
      <c r="J2" s="10"/>
    </row>
    <row r="3" spans="1:10" s="14" customFormat="1" ht="12.75">
      <c r="A3" s="11" t="s">
        <v>4</v>
      </c>
      <c r="B3" s="12"/>
      <c r="C3" s="12"/>
      <c r="D3" s="12"/>
      <c r="E3" s="12"/>
      <c r="F3" s="12"/>
      <c r="G3" s="12"/>
      <c r="H3" s="12"/>
      <c r="I3" s="12"/>
      <c r="J3" s="13"/>
    </row>
    <row r="4" spans="1:10" s="14" customFormat="1" ht="54.75" customHeight="1">
      <c r="A4" s="113" t="s">
        <v>5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s="14" customFormat="1" ht="12">
      <c r="A5" s="15"/>
      <c r="B5" s="16"/>
      <c r="C5" s="16"/>
      <c r="D5" s="16"/>
      <c r="E5" s="16"/>
      <c r="F5" s="16"/>
      <c r="G5" s="16"/>
      <c r="H5" s="16"/>
      <c r="I5" s="16"/>
      <c r="J5" s="17"/>
    </row>
    <row r="6" spans="1:10" s="14" customFormat="1" ht="12.75" customHeight="1">
      <c r="A6" s="114" t="s">
        <v>6</v>
      </c>
      <c r="B6" s="114"/>
      <c r="C6" s="114"/>
      <c r="D6" s="114"/>
      <c r="E6" s="114"/>
      <c r="F6" s="114"/>
      <c r="G6" s="114"/>
      <c r="H6" s="114"/>
      <c r="I6" s="114"/>
      <c r="J6" s="114"/>
    </row>
    <row r="7" spans="1:10" s="14" customFormat="1" ht="28.5" customHeight="1">
      <c r="A7" s="115" t="s">
        <v>7</v>
      </c>
      <c r="B7" s="115"/>
      <c r="C7" s="115"/>
      <c r="D7" s="115"/>
      <c r="E7" s="115"/>
      <c r="F7" s="115"/>
      <c r="G7" s="115"/>
      <c r="H7" s="115"/>
      <c r="I7" s="115"/>
      <c r="J7" s="115"/>
    </row>
    <row r="8" spans="1:10" s="14" customFormat="1" ht="12">
      <c r="A8" s="15"/>
      <c r="B8" s="16"/>
      <c r="C8" s="16"/>
      <c r="D8" s="16"/>
      <c r="E8" s="16"/>
      <c r="F8" s="16"/>
      <c r="G8" s="16"/>
      <c r="H8" s="16"/>
      <c r="I8" s="16"/>
      <c r="J8" s="17"/>
    </row>
    <row r="9" spans="1:10" s="14" customFormat="1" ht="12.75">
      <c r="A9" s="114" t="s">
        <v>8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0" s="14" customFormat="1" ht="12.75" customHeight="1">
      <c r="A10" s="115" t="s">
        <v>9</v>
      </c>
      <c r="B10" s="115"/>
      <c r="C10" s="115"/>
      <c r="D10" s="115"/>
      <c r="E10" s="115"/>
      <c r="F10" s="115"/>
      <c r="G10" s="115"/>
      <c r="H10" s="115"/>
      <c r="I10" s="115"/>
      <c r="J10" s="115"/>
    </row>
    <row r="11" spans="1:10" s="14" customFormat="1" ht="12">
      <c r="A11" s="15"/>
      <c r="B11" s="16"/>
      <c r="C11" s="16"/>
      <c r="D11" s="16"/>
      <c r="E11" s="16"/>
      <c r="F11" s="16"/>
      <c r="G11" s="16"/>
      <c r="H11" s="16"/>
      <c r="I11" s="16"/>
      <c r="J11" s="17"/>
    </row>
    <row r="12" spans="1:10" s="14" customFormat="1" ht="12.75" customHeight="1">
      <c r="A12" s="114" t="s">
        <v>10</v>
      </c>
      <c r="B12" s="114"/>
      <c r="C12" s="114"/>
      <c r="D12" s="114"/>
      <c r="E12" s="114"/>
      <c r="F12" s="114"/>
      <c r="G12" s="114"/>
      <c r="H12" s="114"/>
      <c r="I12" s="114"/>
      <c r="J12" s="114"/>
    </row>
    <row r="13" spans="1:10" s="14" customFormat="1" ht="28.5" customHeight="1">
      <c r="A13" s="115" t="s">
        <v>11</v>
      </c>
      <c r="B13" s="115"/>
      <c r="C13" s="115"/>
      <c r="D13" s="115"/>
      <c r="E13" s="115"/>
      <c r="F13" s="115"/>
      <c r="G13" s="115"/>
      <c r="H13" s="115"/>
      <c r="I13" s="115"/>
      <c r="J13" s="115"/>
    </row>
    <row r="14" spans="1:10" s="14" customFormat="1" ht="12">
      <c r="A14" s="15"/>
      <c r="B14" s="16"/>
      <c r="C14" s="16"/>
      <c r="D14" s="16"/>
      <c r="E14" s="16"/>
      <c r="F14" s="16"/>
      <c r="G14" s="16"/>
      <c r="H14" s="16"/>
      <c r="I14" s="16"/>
      <c r="J14" s="17"/>
    </row>
    <row r="15" spans="1:10" s="14" customFormat="1" ht="12.75">
      <c r="A15" s="114" t="s">
        <v>12</v>
      </c>
      <c r="B15" s="114"/>
      <c r="C15" s="114"/>
      <c r="D15" s="114"/>
      <c r="E15" s="114"/>
      <c r="F15" s="114"/>
      <c r="G15" s="114"/>
      <c r="H15" s="114"/>
      <c r="I15" s="114"/>
      <c r="J15" s="114"/>
    </row>
    <row r="16" spans="1:10" s="14" customFormat="1" ht="25.5" customHeight="1">
      <c r="A16" s="115" t="s">
        <v>13</v>
      </c>
      <c r="B16" s="115"/>
      <c r="C16" s="115"/>
      <c r="D16" s="115"/>
      <c r="E16" s="115"/>
      <c r="F16" s="115"/>
      <c r="G16" s="115"/>
      <c r="H16" s="115"/>
      <c r="I16" s="115"/>
      <c r="J16" s="115"/>
    </row>
    <row r="17" spans="1:10" s="14" customFormat="1" ht="12">
      <c r="A17" s="15"/>
      <c r="B17" s="16"/>
      <c r="C17" s="16"/>
      <c r="D17" s="16"/>
      <c r="E17" s="16"/>
      <c r="F17" s="16"/>
      <c r="G17" s="16"/>
      <c r="H17" s="16"/>
      <c r="I17" s="16"/>
      <c r="J17" s="17"/>
    </row>
    <row r="18" spans="1:10" s="14" customFormat="1" ht="12.75">
      <c r="A18" s="114" t="s">
        <v>14</v>
      </c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0" s="14" customFormat="1" ht="27" customHeight="1">
      <c r="A19" s="115" t="s">
        <v>15</v>
      </c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s="14" customFormat="1" ht="12">
      <c r="A20" s="15"/>
      <c r="B20" s="16"/>
      <c r="C20" s="16"/>
      <c r="D20" s="16"/>
      <c r="E20" s="16"/>
      <c r="F20" s="16"/>
      <c r="G20" s="16"/>
      <c r="H20" s="16"/>
      <c r="I20" s="16"/>
      <c r="J20" s="17"/>
    </row>
    <row r="21" spans="1:10" s="14" customFormat="1" ht="12.75">
      <c r="A21" s="18" t="s">
        <v>16</v>
      </c>
      <c r="B21" s="12"/>
      <c r="C21" s="12"/>
      <c r="D21" s="12"/>
      <c r="E21" s="12"/>
      <c r="F21" s="12"/>
      <c r="G21" s="12"/>
      <c r="H21" s="12"/>
      <c r="I21" s="12"/>
      <c r="J21" s="13"/>
    </row>
    <row r="22" spans="1:10" s="14" customFormat="1" ht="12">
      <c r="A22" s="115" t="s">
        <v>17</v>
      </c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0" s="14" customFormat="1" ht="12">
      <c r="A23" s="15"/>
      <c r="B23" s="16"/>
      <c r="C23" s="16"/>
      <c r="D23" s="16"/>
      <c r="E23" s="16"/>
      <c r="F23" s="16"/>
      <c r="G23" s="16"/>
      <c r="H23" s="16"/>
      <c r="I23" s="16"/>
      <c r="J23" s="17"/>
    </row>
    <row r="24" spans="1:10" s="14" customFormat="1" ht="12.75">
      <c r="A24" s="18" t="s">
        <v>18</v>
      </c>
      <c r="B24" s="12"/>
      <c r="C24" s="12"/>
      <c r="D24" s="12"/>
      <c r="E24" s="12"/>
      <c r="F24" s="12"/>
      <c r="G24" s="12"/>
      <c r="H24" s="12"/>
      <c r="I24" s="12"/>
      <c r="J24" s="13"/>
    </row>
    <row r="25" spans="1:10" s="14" customFormat="1" ht="12">
      <c r="A25" s="115" t="s">
        <v>19</v>
      </c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0" s="14" customFormat="1" ht="12">
      <c r="A26" s="15"/>
      <c r="B26" s="16"/>
      <c r="C26" s="16"/>
      <c r="D26" s="16"/>
      <c r="E26" s="16"/>
      <c r="F26" s="16"/>
      <c r="G26" s="16"/>
      <c r="H26" s="16"/>
      <c r="I26" s="16"/>
      <c r="J26" s="17"/>
    </row>
    <row r="27" spans="1:10" s="14" customFormat="1" ht="12.75">
      <c r="A27" s="18" t="s">
        <v>20</v>
      </c>
      <c r="B27" s="12"/>
      <c r="C27" s="12"/>
      <c r="D27" s="12"/>
      <c r="E27" s="12"/>
      <c r="F27" s="12"/>
      <c r="G27" s="12"/>
      <c r="H27" s="12"/>
      <c r="I27" s="12"/>
      <c r="J27" s="13"/>
    </row>
    <row r="28" spans="1:10" s="14" customFormat="1" ht="12.75" customHeight="1">
      <c r="A28" s="118" t="s">
        <v>21</v>
      </c>
      <c r="B28" s="118"/>
      <c r="C28" s="118"/>
      <c r="D28" s="118"/>
      <c r="E28" s="118"/>
      <c r="F28" s="12"/>
      <c r="G28" s="12"/>
      <c r="H28" s="12"/>
      <c r="I28" s="12"/>
      <c r="J28" s="13"/>
    </row>
    <row r="29" spans="1:10" s="14" customFormat="1" ht="12">
      <c r="A29" s="19"/>
      <c r="B29" s="20"/>
      <c r="C29" s="20"/>
      <c r="D29" s="20"/>
      <c r="E29" s="20"/>
      <c r="F29" s="12"/>
      <c r="G29" s="12"/>
      <c r="H29" s="12"/>
      <c r="I29" s="12"/>
      <c r="J29" s="13"/>
    </row>
    <row r="30" spans="1:10" s="14" customFormat="1" ht="12.75">
      <c r="A30" s="18" t="s">
        <v>22</v>
      </c>
      <c r="B30" s="12"/>
      <c r="C30" s="12"/>
      <c r="D30" s="12"/>
      <c r="E30" s="12"/>
      <c r="F30" s="12"/>
      <c r="G30" s="12"/>
      <c r="H30" s="12"/>
      <c r="I30" s="12"/>
      <c r="J30" s="13"/>
    </row>
    <row r="31" spans="1:10" s="14" customFormat="1" ht="24.75" customHeight="1">
      <c r="A31" s="115" t="s">
        <v>23</v>
      </c>
      <c r="B31" s="115"/>
      <c r="C31" s="115"/>
      <c r="D31" s="115"/>
      <c r="E31" s="115"/>
      <c r="F31" s="115"/>
      <c r="G31" s="115"/>
      <c r="H31" s="115"/>
      <c r="I31" s="115"/>
      <c r="J31" s="115"/>
    </row>
    <row r="32" spans="1:10" s="14" customFormat="1" ht="12">
      <c r="A32" s="21"/>
      <c r="B32" s="12"/>
      <c r="C32" s="12"/>
      <c r="D32" s="12"/>
      <c r="E32" s="12"/>
      <c r="F32" s="12"/>
      <c r="G32" s="12"/>
      <c r="H32" s="12"/>
      <c r="I32" s="12"/>
      <c r="J32" s="13"/>
    </row>
    <row r="33" spans="1:10" s="14" customFormat="1" ht="12.75">
      <c r="A33" s="18" t="s">
        <v>24</v>
      </c>
      <c r="B33" s="12"/>
      <c r="C33" s="12"/>
      <c r="D33" s="12"/>
      <c r="E33" s="12"/>
      <c r="F33" s="12"/>
      <c r="G33" s="12"/>
      <c r="H33" s="12"/>
      <c r="I33" s="12"/>
      <c r="J33" s="13"/>
    </row>
    <row r="34" spans="1:10" s="14" customFormat="1" ht="12">
      <c r="A34" s="115" t="s">
        <v>25</v>
      </c>
      <c r="B34" s="115"/>
      <c r="C34" s="115"/>
      <c r="D34" s="115"/>
      <c r="E34" s="115"/>
      <c r="F34" s="115"/>
      <c r="G34" s="115"/>
      <c r="H34" s="115"/>
      <c r="I34" s="115"/>
      <c r="J34" s="115"/>
    </row>
    <row r="35" spans="1:10" s="14" customFormat="1" ht="12">
      <c r="A35" s="15"/>
      <c r="B35" s="16"/>
      <c r="C35" s="16"/>
      <c r="D35" s="16"/>
      <c r="E35" s="16"/>
      <c r="F35" s="16"/>
      <c r="G35" s="16"/>
      <c r="H35" s="16"/>
      <c r="I35" s="16"/>
      <c r="J35" s="17"/>
    </row>
    <row r="36" spans="1:10" s="14" customFormat="1" ht="12.75">
      <c r="A36" s="114" t="s">
        <v>26</v>
      </c>
      <c r="B36" s="114"/>
      <c r="C36" s="114"/>
      <c r="D36" s="114"/>
      <c r="E36" s="114"/>
      <c r="F36" s="114"/>
      <c r="G36" s="114"/>
      <c r="H36" s="114"/>
      <c r="I36" s="114"/>
      <c r="J36" s="114"/>
    </row>
    <row r="37" spans="1:10" s="14" customFormat="1" ht="102" customHeight="1">
      <c r="A37" s="116" t="s">
        <v>27</v>
      </c>
      <c r="B37" s="116"/>
      <c r="C37" s="116"/>
      <c r="D37" s="116"/>
      <c r="E37" s="116"/>
      <c r="F37" s="116"/>
      <c r="G37" s="116"/>
      <c r="H37" s="116"/>
      <c r="I37" s="116"/>
      <c r="J37" s="116"/>
    </row>
    <row r="40" spans="1:10" ht="13.5">
      <c r="A40" s="22"/>
      <c r="B40" s="22"/>
      <c r="C40" s="22"/>
      <c r="D40" s="22"/>
      <c r="E40" s="22"/>
      <c r="F40" s="22"/>
      <c r="G40" s="22"/>
      <c r="H40" s="22"/>
      <c r="I40" s="22"/>
      <c r="J40" s="22"/>
    </row>
    <row r="41" spans="1:10" ht="13.5">
      <c r="A41" s="117"/>
      <c r="B41" s="117"/>
      <c r="C41" s="117"/>
      <c r="D41" s="117"/>
      <c r="E41" s="117"/>
      <c r="F41" s="117"/>
      <c r="G41" s="117"/>
      <c r="H41" s="117"/>
      <c r="I41" s="117"/>
      <c r="J41" s="117"/>
    </row>
  </sheetData>
  <sheetProtection selectLockedCells="1" selectUnlockedCells="1"/>
  <mergeCells count="20">
    <mergeCell ref="A37:J37"/>
    <mergeCell ref="A41:J41"/>
    <mergeCell ref="A22:J22"/>
    <mergeCell ref="A25:J25"/>
    <mergeCell ref="A28:E28"/>
    <mergeCell ref="A31:J31"/>
    <mergeCell ref="A34:J34"/>
    <mergeCell ref="A36:J36"/>
    <mergeCell ref="A12:J12"/>
    <mergeCell ref="A13:J13"/>
    <mergeCell ref="A15:J15"/>
    <mergeCell ref="A16:J16"/>
    <mergeCell ref="A18:J18"/>
    <mergeCell ref="A19:J19"/>
    <mergeCell ref="A1:J1"/>
    <mergeCell ref="A4:J4"/>
    <mergeCell ref="A6:J6"/>
    <mergeCell ref="A7:J7"/>
    <mergeCell ref="A9:J9"/>
    <mergeCell ref="A10:J10"/>
  </mergeCells>
  <printOptions/>
  <pageMargins left="0.3201388888888889" right="0.3298611111111111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6">
      <selection activeCell="E20" sqref="E20"/>
    </sheetView>
  </sheetViews>
  <sheetFormatPr defaultColWidth="9.140625" defaultRowHeight="12.75"/>
  <cols>
    <col min="1" max="1" width="41.421875" style="23" customWidth="1"/>
    <col min="2" max="2" width="9.421875" style="23" customWidth="1"/>
    <col min="3" max="3" width="7.421875" style="23" customWidth="1"/>
    <col min="4" max="4" width="8.7109375" style="23" customWidth="1"/>
    <col min="5" max="5" width="11.00390625" style="23" customWidth="1"/>
    <col min="6" max="6" width="7.57421875" style="23" customWidth="1"/>
    <col min="7" max="7" width="9.421875" style="23" customWidth="1"/>
    <col min="8" max="8" width="11.00390625" style="23" customWidth="1"/>
    <col min="9" max="240" width="9.140625" style="23" customWidth="1"/>
  </cols>
  <sheetData>
    <row r="1" spans="1:8" ht="12.75">
      <c r="A1" s="91" t="s">
        <v>365</v>
      </c>
      <c r="B1" s="25"/>
      <c r="C1" s="25"/>
      <c r="D1" s="25"/>
      <c r="E1" s="25"/>
      <c r="F1" s="25"/>
      <c r="G1" s="25"/>
      <c r="H1" s="25"/>
    </row>
    <row r="2" spans="1:8" ht="12.75">
      <c r="A2" s="26"/>
      <c r="B2" s="27"/>
      <c r="C2" s="27"/>
      <c r="D2" s="27"/>
      <c r="E2" s="27"/>
      <c r="F2" s="25"/>
      <c r="G2" s="25"/>
      <c r="H2" s="25"/>
    </row>
    <row r="3" spans="1:8" s="28" customFormat="1" ht="14.25" customHeight="1">
      <c r="A3" s="119" t="s">
        <v>28</v>
      </c>
      <c r="B3" s="120" t="s">
        <v>29</v>
      </c>
      <c r="C3" s="120"/>
      <c r="D3" s="120"/>
      <c r="E3" s="120"/>
      <c r="F3" s="121" t="s">
        <v>30</v>
      </c>
      <c r="G3" s="121"/>
      <c r="H3" s="121"/>
    </row>
    <row r="4" spans="1:8" s="28" customFormat="1" ht="12" customHeight="1">
      <c r="A4" s="119"/>
      <c r="B4" s="122" t="s">
        <v>31</v>
      </c>
      <c r="C4" s="123" t="s">
        <v>32</v>
      </c>
      <c r="D4" s="123"/>
      <c r="E4" s="123"/>
      <c r="F4" s="124" t="s">
        <v>32</v>
      </c>
      <c r="G4" s="125" t="s">
        <v>33</v>
      </c>
      <c r="H4" s="124" t="s">
        <v>34</v>
      </c>
    </row>
    <row r="5" spans="1:8" s="28" customFormat="1" ht="22.5">
      <c r="A5" s="119"/>
      <c r="B5" s="122"/>
      <c r="C5" s="29" t="s">
        <v>35</v>
      </c>
      <c r="D5" s="30" t="s">
        <v>33</v>
      </c>
      <c r="E5" s="31" t="s">
        <v>34</v>
      </c>
      <c r="F5" s="124"/>
      <c r="G5" s="125"/>
      <c r="H5" s="124"/>
    </row>
    <row r="6" spans="1:8" ht="12">
      <c r="A6" s="32" t="s">
        <v>36</v>
      </c>
      <c r="B6" s="33">
        <v>39268</v>
      </c>
      <c r="C6" s="33">
        <v>38749</v>
      </c>
      <c r="D6" s="33">
        <v>1381</v>
      </c>
      <c r="E6" s="34">
        <v>0.03563962940979122</v>
      </c>
      <c r="F6" s="35">
        <v>42589</v>
      </c>
      <c r="G6" s="35">
        <v>1385</v>
      </c>
      <c r="H6" s="36">
        <v>0.032520134306980676</v>
      </c>
    </row>
    <row r="7" spans="1:8" ht="12">
      <c r="A7" s="32" t="s">
        <v>37</v>
      </c>
      <c r="B7" s="33">
        <v>360</v>
      </c>
      <c r="C7" s="33">
        <v>261</v>
      </c>
      <c r="D7" s="33">
        <v>24</v>
      </c>
      <c r="E7" s="34">
        <v>0.09195402298850575</v>
      </c>
      <c r="F7" s="35">
        <v>632</v>
      </c>
      <c r="G7" s="35">
        <v>25</v>
      </c>
      <c r="H7" s="36">
        <v>0.03955696202531646</v>
      </c>
    </row>
    <row r="8" spans="1:8" ht="12">
      <c r="A8" s="32" t="s">
        <v>38</v>
      </c>
      <c r="B8" s="33">
        <v>50337</v>
      </c>
      <c r="C8" s="33">
        <v>43939</v>
      </c>
      <c r="D8" s="33">
        <v>26600</v>
      </c>
      <c r="E8" s="34">
        <v>0.6053847379321332</v>
      </c>
      <c r="F8" s="35">
        <v>56637</v>
      </c>
      <c r="G8" s="35">
        <v>27234</v>
      </c>
      <c r="H8" s="36">
        <v>0.4808517400286032</v>
      </c>
    </row>
    <row r="9" spans="1:8" ht="22.5">
      <c r="A9" s="32" t="s">
        <v>39</v>
      </c>
      <c r="B9" s="33">
        <v>607</v>
      </c>
      <c r="C9" s="33">
        <v>568</v>
      </c>
      <c r="D9" s="33">
        <v>2</v>
      </c>
      <c r="E9" s="34">
        <v>0.0035211267605633804</v>
      </c>
      <c r="F9" s="35">
        <v>1473</v>
      </c>
      <c r="G9" s="35">
        <v>2</v>
      </c>
      <c r="H9" s="36">
        <v>0.0013577732518669382</v>
      </c>
    </row>
    <row r="10" spans="1:8" ht="12">
      <c r="A10" s="32" t="s">
        <v>40</v>
      </c>
      <c r="B10" s="33">
        <v>808</v>
      </c>
      <c r="C10" s="33">
        <v>689</v>
      </c>
      <c r="D10" s="33">
        <v>196</v>
      </c>
      <c r="E10" s="34">
        <v>0.2844702467343977</v>
      </c>
      <c r="F10" s="35">
        <v>1649</v>
      </c>
      <c r="G10" s="35">
        <v>202</v>
      </c>
      <c r="H10" s="36">
        <v>0.12249848392965433</v>
      </c>
    </row>
    <row r="11" spans="1:8" ht="12">
      <c r="A11" s="32" t="s">
        <v>41</v>
      </c>
      <c r="B11" s="33">
        <v>57975</v>
      </c>
      <c r="C11" s="33">
        <v>52686</v>
      </c>
      <c r="D11" s="33">
        <v>37710</v>
      </c>
      <c r="E11" s="34">
        <v>0.7157499145883157</v>
      </c>
      <c r="F11" s="35">
        <v>58273</v>
      </c>
      <c r="G11" s="35">
        <v>37818</v>
      </c>
      <c r="H11" s="36">
        <v>0.6489798019666054</v>
      </c>
    </row>
    <row r="12" spans="1:8" ht="22.5">
      <c r="A12" s="32" t="s">
        <v>42</v>
      </c>
      <c r="B12" s="33">
        <v>93091</v>
      </c>
      <c r="C12" s="33">
        <v>84516</v>
      </c>
      <c r="D12" s="33">
        <v>4529</v>
      </c>
      <c r="E12" s="34">
        <v>0.053587486393109</v>
      </c>
      <c r="F12" s="35">
        <v>114956</v>
      </c>
      <c r="G12" s="35">
        <v>4611</v>
      </c>
      <c r="H12" s="36">
        <v>0.040110998990918266</v>
      </c>
    </row>
    <row r="13" spans="1:8" ht="12">
      <c r="A13" s="32" t="s">
        <v>43</v>
      </c>
      <c r="B13" s="33">
        <v>9365</v>
      </c>
      <c r="C13" s="33">
        <v>8213</v>
      </c>
      <c r="D13" s="33">
        <v>4623</v>
      </c>
      <c r="E13" s="34">
        <v>0.5628881042250091</v>
      </c>
      <c r="F13" s="35">
        <v>13158</v>
      </c>
      <c r="G13" s="35">
        <v>4734</v>
      </c>
      <c r="H13" s="36">
        <v>0.359781121751026</v>
      </c>
    </row>
    <row r="14" spans="1:8" ht="12">
      <c r="A14" s="32" t="s">
        <v>44</v>
      </c>
      <c r="B14" s="33">
        <v>33922</v>
      </c>
      <c r="C14" s="33">
        <v>28118</v>
      </c>
      <c r="D14" s="33">
        <v>2197</v>
      </c>
      <c r="E14" s="34">
        <v>0.0781350024895085</v>
      </c>
      <c r="F14" s="35">
        <v>41232</v>
      </c>
      <c r="G14" s="35">
        <v>2292</v>
      </c>
      <c r="H14" s="36">
        <v>0.05558789289871944</v>
      </c>
    </row>
    <row r="15" spans="1:8" ht="12">
      <c r="A15" s="32" t="s">
        <v>45</v>
      </c>
      <c r="B15" s="33">
        <v>8807</v>
      </c>
      <c r="C15" s="33">
        <v>8094</v>
      </c>
      <c r="D15" s="33">
        <v>984</v>
      </c>
      <c r="E15" s="34">
        <v>0.12157153446997776</v>
      </c>
      <c r="F15" s="35">
        <v>10680</v>
      </c>
      <c r="G15" s="35">
        <v>999</v>
      </c>
      <c r="H15" s="36">
        <v>0.09353932584269663</v>
      </c>
    </row>
    <row r="16" spans="1:8" ht="12">
      <c r="A16" s="32" t="s">
        <v>46</v>
      </c>
      <c r="B16" s="33">
        <v>8631</v>
      </c>
      <c r="C16" s="33">
        <v>8296</v>
      </c>
      <c r="D16" s="33">
        <v>1</v>
      </c>
      <c r="E16" s="34">
        <v>0.00012054001928640309</v>
      </c>
      <c r="F16" s="35">
        <v>11991</v>
      </c>
      <c r="G16" s="35">
        <v>1</v>
      </c>
      <c r="H16" s="36">
        <v>8.339588024351597E-05</v>
      </c>
    </row>
    <row r="17" spans="1:8" ht="12">
      <c r="A17" s="32" t="s">
        <v>47</v>
      </c>
      <c r="B17" s="33">
        <v>26448</v>
      </c>
      <c r="C17" s="33">
        <v>23556</v>
      </c>
      <c r="D17" s="33">
        <v>40</v>
      </c>
      <c r="E17" s="34">
        <v>0.0016980811682798438</v>
      </c>
      <c r="F17" s="35">
        <v>25548</v>
      </c>
      <c r="G17" s="35">
        <v>40</v>
      </c>
      <c r="H17" s="36">
        <v>0.001565680288085173</v>
      </c>
    </row>
    <row r="18" spans="1:8" s="37" customFormat="1" ht="12.75">
      <c r="A18" s="32" t="s">
        <v>48</v>
      </c>
      <c r="B18" s="33">
        <v>13218</v>
      </c>
      <c r="C18" s="33">
        <v>12014</v>
      </c>
      <c r="D18" s="33">
        <v>1260</v>
      </c>
      <c r="E18" s="34">
        <v>0.10487764275012486</v>
      </c>
      <c r="F18" s="35">
        <v>15865</v>
      </c>
      <c r="G18" s="35">
        <v>1280</v>
      </c>
      <c r="H18" s="36">
        <v>0.08068074377560668</v>
      </c>
    </row>
    <row r="19" spans="1:8" ht="22.5">
      <c r="A19" s="32" t="s">
        <v>49</v>
      </c>
      <c r="B19" s="33">
        <v>14938</v>
      </c>
      <c r="C19" s="33">
        <v>13837</v>
      </c>
      <c r="D19" s="33">
        <v>5042</v>
      </c>
      <c r="E19" s="34">
        <v>0.36438534364385344</v>
      </c>
      <c r="F19" s="35">
        <v>17312</v>
      </c>
      <c r="G19" s="35">
        <v>5062</v>
      </c>
      <c r="H19" s="36">
        <v>0.29239833641404805</v>
      </c>
    </row>
    <row r="20" spans="1:8" ht="22.5">
      <c r="A20" s="32" t="s">
        <v>50</v>
      </c>
      <c r="B20" s="33">
        <v>8</v>
      </c>
      <c r="C20" s="33">
        <v>6</v>
      </c>
      <c r="D20" s="33"/>
      <c r="E20" s="34">
        <v>0</v>
      </c>
      <c r="F20" s="35">
        <v>11</v>
      </c>
      <c r="G20" s="35"/>
      <c r="H20" s="36">
        <v>0</v>
      </c>
    </row>
    <row r="21" spans="1:8" ht="12">
      <c r="A21" s="32" t="s">
        <v>51</v>
      </c>
      <c r="B21" s="33">
        <v>1889</v>
      </c>
      <c r="C21" s="33">
        <v>1736</v>
      </c>
      <c r="D21" s="33">
        <v>83</v>
      </c>
      <c r="E21" s="34">
        <v>0.0478110599078341</v>
      </c>
      <c r="F21" s="35">
        <v>2817</v>
      </c>
      <c r="G21" s="35">
        <v>84</v>
      </c>
      <c r="H21" s="36">
        <v>0.029818956336528223</v>
      </c>
    </row>
    <row r="22" spans="1:8" ht="12">
      <c r="A22" s="32" t="s">
        <v>52</v>
      </c>
      <c r="B22" s="33">
        <v>1896</v>
      </c>
      <c r="C22" s="33">
        <v>1688</v>
      </c>
      <c r="D22" s="33">
        <v>27</v>
      </c>
      <c r="E22" s="34">
        <v>0.015995260663507108</v>
      </c>
      <c r="F22" s="35">
        <v>3277</v>
      </c>
      <c r="G22" s="35">
        <v>29</v>
      </c>
      <c r="H22" s="36">
        <v>0.008849557522123894</v>
      </c>
    </row>
    <row r="23" spans="1:8" ht="22.5">
      <c r="A23" s="32" t="s">
        <v>53</v>
      </c>
      <c r="B23" s="33">
        <v>6233</v>
      </c>
      <c r="C23" s="33">
        <v>5544</v>
      </c>
      <c r="D23" s="33">
        <v>625</v>
      </c>
      <c r="E23" s="34">
        <v>0.11273448773448773</v>
      </c>
      <c r="F23" s="35">
        <v>7173</v>
      </c>
      <c r="G23" s="35">
        <v>628</v>
      </c>
      <c r="H23" s="36">
        <v>0.0875505367349784</v>
      </c>
    </row>
    <row r="24" spans="1:8" ht="12">
      <c r="A24" s="32" t="s">
        <v>54</v>
      </c>
      <c r="B24" s="33">
        <v>16942</v>
      </c>
      <c r="C24" s="33">
        <v>16199</v>
      </c>
      <c r="D24" s="33">
        <v>12742</v>
      </c>
      <c r="E24" s="34">
        <v>0.7865917649237607</v>
      </c>
      <c r="F24" s="35">
        <v>18630</v>
      </c>
      <c r="G24" s="35">
        <v>12937</v>
      </c>
      <c r="H24" s="36">
        <v>0.6944176060118089</v>
      </c>
    </row>
    <row r="25" spans="1:8" ht="12">
      <c r="A25" s="32" t="s">
        <v>55</v>
      </c>
      <c r="B25" s="33">
        <v>18708</v>
      </c>
      <c r="C25" s="33">
        <v>488</v>
      </c>
      <c r="D25" s="38">
        <v>68</v>
      </c>
      <c r="E25" s="34">
        <v>0.13934426229508196</v>
      </c>
      <c r="F25" s="39">
        <v>1647</v>
      </c>
      <c r="G25" s="35">
        <v>70</v>
      </c>
      <c r="H25" s="36">
        <v>0.042501517911353974</v>
      </c>
    </row>
    <row r="26" spans="1:8" ht="12">
      <c r="A26" s="40" t="s">
        <v>56</v>
      </c>
      <c r="B26" s="41">
        <v>403451</v>
      </c>
      <c r="C26" s="41">
        <v>349197</v>
      </c>
      <c r="D26" s="42">
        <v>98134</v>
      </c>
      <c r="E26" s="90">
        <v>0.28102761478477767</v>
      </c>
      <c r="F26" s="43">
        <v>445550</v>
      </c>
      <c r="G26" s="94">
        <v>99433</v>
      </c>
      <c r="H26" s="95">
        <v>0.22316911682190552</v>
      </c>
    </row>
    <row r="27" ht="12">
      <c r="A27" s="96" t="s">
        <v>368</v>
      </c>
    </row>
  </sheetData>
  <sheetProtection selectLockedCells="1" selectUnlockedCells="1"/>
  <mergeCells count="8">
    <mergeCell ref="A3:A5"/>
    <mergeCell ref="B3:E3"/>
    <mergeCell ref="F3:H3"/>
    <mergeCell ref="B4:B5"/>
    <mergeCell ref="C4:E4"/>
    <mergeCell ref="F4:F5"/>
    <mergeCell ref="G4:G5"/>
    <mergeCell ref="H4:H5"/>
  </mergeCells>
  <printOptions/>
  <pageMargins left="0.7840277777777778" right="0.7840277777777778" top="0.9805555555555556" bottom="0.9805555555555556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0.57421875" style="1" customWidth="1"/>
    <col min="2" max="2" width="9.421875" style="1" customWidth="1"/>
    <col min="3" max="3" width="7.421875" style="1" customWidth="1"/>
    <col min="4" max="4" width="8.7109375" style="1" customWidth="1"/>
    <col min="5" max="5" width="11.00390625" style="1" customWidth="1"/>
    <col min="6" max="6" width="7.421875" style="23" customWidth="1"/>
    <col min="7" max="7" width="8.57421875" style="23" customWidth="1"/>
    <col min="8" max="8" width="11.140625" style="23" customWidth="1"/>
    <col min="9" max="243" width="9.140625" style="1" customWidth="1"/>
  </cols>
  <sheetData>
    <row r="1" spans="1:8" s="46" customFormat="1" ht="12.75" customHeight="1">
      <c r="A1" s="93" t="s">
        <v>366</v>
      </c>
      <c r="B1" s="45"/>
      <c r="C1" s="45"/>
      <c r="D1" s="45"/>
      <c r="E1" s="45"/>
      <c r="F1" s="24"/>
      <c r="G1" s="24"/>
      <c r="H1" s="24"/>
    </row>
    <row r="2" spans="1:8" s="46" customFormat="1" ht="12.75" customHeight="1">
      <c r="A2" s="45"/>
      <c r="B2" s="45"/>
      <c r="C2" s="45"/>
      <c r="D2" s="45"/>
      <c r="E2" s="45"/>
      <c r="F2" s="24"/>
      <c r="G2" s="24"/>
      <c r="H2" s="24"/>
    </row>
    <row r="3" spans="1:8" s="46" customFormat="1" ht="14.25" customHeight="1">
      <c r="A3" s="119" t="s">
        <v>57</v>
      </c>
      <c r="B3" s="126" t="s">
        <v>29</v>
      </c>
      <c r="C3" s="126"/>
      <c r="D3" s="126"/>
      <c r="E3" s="126"/>
      <c r="F3" s="121" t="s">
        <v>30</v>
      </c>
      <c r="G3" s="121"/>
      <c r="H3" s="121"/>
    </row>
    <row r="4" spans="1:8" s="46" customFormat="1" ht="12.75" customHeight="1">
      <c r="A4" s="119"/>
      <c r="B4" s="127" t="s">
        <v>31</v>
      </c>
      <c r="C4" s="128" t="s">
        <v>32</v>
      </c>
      <c r="D4" s="128"/>
      <c r="E4" s="128"/>
      <c r="F4" s="129" t="s">
        <v>32</v>
      </c>
      <c r="G4" s="130" t="s">
        <v>33</v>
      </c>
      <c r="H4" s="129" t="s">
        <v>34</v>
      </c>
    </row>
    <row r="5" spans="1:8" s="46" customFormat="1" ht="22.5">
      <c r="A5" s="119"/>
      <c r="B5" s="127"/>
      <c r="C5" s="47" t="s">
        <v>35</v>
      </c>
      <c r="D5" s="48" t="s">
        <v>33</v>
      </c>
      <c r="E5" s="47" t="s">
        <v>34</v>
      </c>
      <c r="F5" s="129"/>
      <c r="G5" s="130"/>
      <c r="H5" s="129"/>
    </row>
    <row r="6" spans="1:8" ht="12">
      <c r="A6" s="49" t="s">
        <v>58</v>
      </c>
      <c r="B6" s="33">
        <v>36389</v>
      </c>
      <c r="C6" s="33">
        <v>32168</v>
      </c>
      <c r="D6" s="33">
        <v>9392</v>
      </c>
      <c r="E6" s="34">
        <v>0.29196717234518776</v>
      </c>
      <c r="F6" s="35">
        <v>40136</v>
      </c>
      <c r="G6" s="35">
        <v>9526</v>
      </c>
      <c r="H6" s="36">
        <v>0.2373430336854694</v>
      </c>
    </row>
    <row r="7" spans="1:8" ht="12">
      <c r="A7" s="49" t="s">
        <v>59</v>
      </c>
      <c r="B7" s="33">
        <v>106334</v>
      </c>
      <c r="C7" s="33">
        <v>90876</v>
      </c>
      <c r="D7" s="33">
        <v>26638</v>
      </c>
      <c r="E7" s="34">
        <v>0.2931246973898499</v>
      </c>
      <c r="F7" s="35">
        <v>118450</v>
      </c>
      <c r="G7" s="35">
        <v>27080</v>
      </c>
      <c r="H7" s="36">
        <v>0.2286196707471507</v>
      </c>
    </row>
    <row r="8" spans="1:8" ht="12">
      <c r="A8" s="49" t="s">
        <v>60</v>
      </c>
      <c r="B8" s="33">
        <v>29003</v>
      </c>
      <c r="C8" s="33">
        <v>26243</v>
      </c>
      <c r="D8" s="33">
        <v>5793</v>
      </c>
      <c r="E8" s="34">
        <v>0.22074457950691612</v>
      </c>
      <c r="F8" s="35">
        <v>33371</v>
      </c>
      <c r="G8" s="35">
        <v>5804</v>
      </c>
      <c r="H8" s="36">
        <v>0.17392346648287435</v>
      </c>
    </row>
    <row r="9" spans="1:8" ht="12">
      <c r="A9" s="49" t="s">
        <v>61</v>
      </c>
      <c r="B9" s="33">
        <v>32376</v>
      </c>
      <c r="C9" s="33">
        <v>28114</v>
      </c>
      <c r="D9" s="33">
        <v>6984</v>
      </c>
      <c r="E9" s="34">
        <v>0.2484171587109625</v>
      </c>
      <c r="F9" s="35">
        <v>36563</v>
      </c>
      <c r="G9" s="35">
        <v>7026</v>
      </c>
      <c r="H9" s="36">
        <v>0.19216147471487569</v>
      </c>
    </row>
    <row r="10" spans="1:8" ht="12">
      <c r="A10" s="49" t="s">
        <v>62</v>
      </c>
      <c r="B10" s="33">
        <v>42597</v>
      </c>
      <c r="C10" s="33">
        <v>36556</v>
      </c>
      <c r="D10" s="33">
        <v>10793</v>
      </c>
      <c r="E10" s="34">
        <v>0.2952456505088084</v>
      </c>
      <c r="F10" s="35">
        <v>45642</v>
      </c>
      <c r="G10" s="35">
        <v>10956</v>
      </c>
      <c r="H10" s="36">
        <v>0.2400420665176811</v>
      </c>
    </row>
    <row r="11" spans="1:8" ht="12">
      <c r="A11" s="49" t="s">
        <v>63</v>
      </c>
      <c r="B11" s="33">
        <v>22128</v>
      </c>
      <c r="C11" s="33">
        <v>18334</v>
      </c>
      <c r="D11" s="33">
        <v>4744</v>
      </c>
      <c r="E11" s="34">
        <v>0.25875422711901386</v>
      </c>
      <c r="F11" s="35">
        <v>22778</v>
      </c>
      <c r="G11" s="35">
        <v>4771</v>
      </c>
      <c r="H11" s="36">
        <v>0.20945649310738432</v>
      </c>
    </row>
    <row r="12" spans="1:8" ht="12">
      <c r="A12" s="49" t="s">
        <v>64</v>
      </c>
      <c r="B12" s="33">
        <v>42185</v>
      </c>
      <c r="C12" s="33">
        <v>35997</v>
      </c>
      <c r="D12" s="33">
        <v>9708</v>
      </c>
      <c r="E12" s="34">
        <v>0.2696891407617301</v>
      </c>
      <c r="F12" s="35">
        <v>45753</v>
      </c>
      <c r="G12" s="35">
        <v>9870</v>
      </c>
      <c r="H12" s="36">
        <v>0.21572355911087798</v>
      </c>
    </row>
    <row r="13" spans="1:8" ht="12">
      <c r="A13" s="92" t="s">
        <v>66</v>
      </c>
      <c r="B13" s="33">
        <v>33607</v>
      </c>
      <c r="C13" s="33">
        <v>29228</v>
      </c>
      <c r="D13" s="33">
        <v>9668</v>
      </c>
      <c r="E13" s="34">
        <v>0.33077870535103326</v>
      </c>
      <c r="F13" s="35">
        <v>36312</v>
      </c>
      <c r="G13" s="35">
        <v>9880</v>
      </c>
      <c r="H13" s="36">
        <v>0.2720863626349416</v>
      </c>
    </row>
    <row r="14" spans="1:8" ht="12">
      <c r="A14" s="92" t="s">
        <v>65</v>
      </c>
      <c r="B14" s="33">
        <v>31591</v>
      </c>
      <c r="C14" s="33">
        <v>27344</v>
      </c>
      <c r="D14" s="33">
        <v>8426</v>
      </c>
      <c r="E14" s="34">
        <v>0.3081480397893505</v>
      </c>
      <c r="F14" s="35">
        <v>33871</v>
      </c>
      <c r="G14" s="35">
        <v>8527</v>
      </c>
      <c r="H14" s="36">
        <v>0.2517492840483009</v>
      </c>
    </row>
    <row r="15" spans="1:8" ht="12">
      <c r="A15" s="49" t="s">
        <v>67</v>
      </c>
      <c r="B15" s="33">
        <v>27241</v>
      </c>
      <c r="C15" s="33">
        <v>24337</v>
      </c>
      <c r="D15" s="38">
        <v>5988</v>
      </c>
      <c r="E15" s="34">
        <v>0.24604511648929614</v>
      </c>
      <c r="F15" s="39">
        <v>32674</v>
      </c>
      <c r="G15" s="35">
        <v>5993</v>
      </c>
      <c r="H15" s="36">
        <v>0.1834180082022403</v>
      </c>
    </row>
    <row r="16" spans="1:8" ht="12">
      <c r="A16" s="50" t="s">
        <v>56</v>
      </c>
      <c r="B16" s="41">
        <v>403451</v>
      </c>
      <c r="C16" s="41">
        <v>349197</v>
      </c>
      <c r="D16" s="42">
        <v>98134</v>
      </c>
      <c r="E16" s="90">
        <v>0.28102761478477767</v>
      </c>
      <c r="F16" s="43">
        <v>445550</v>
      </c>
      <c r="G16" s="94">
        <v>99433</v>
      </c>
      <c r="H16" s="95">
        <v>0.22316911682190552</v>
      </c>
    </row>
    <row r="17" ht="12">
      <c r="A17" s="96" t="s">
        <v>368</v>
      </c>
    </row>
  </sheetData>
  <sheetProtection selectLockedCells="1" selectUnlockedCells="1"/>
  <mergeCells count="8">
    <mergeCell ref="A3:A5"/>
    <mergeCell ref="B3:E3"/>
    <mergeCell ref="F3:H3"/>
    <mergeCell ref="B4:B5"/>
    <mergeCell ref="C4:E4"/>
    <mergeCell ref="F4:F5"/>
    <mergeCell ref="G4:G5"/>
    <mergeCell ref="H4:H5"/>
  </mergeCells>
  <printOptions/>
  <pageMargins left="0.7840277777777778" right="0.7840277777777778" top="0.9805555555555556" bottom="0.9805555555555556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3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35.00390625" style="23" customWidth="1"/>
    <col min="2" max="2" width="9.421875" style="51" customWidth="1"/>
    <col min="3" max="3" width="7.421875" style="51" customWidth="1"/>
    <col min="4" max="4" width="10.57421875" style="51" customWidth="1"/>
    <col min="5" max="5" width="11.00390625" style="52" customWidth="1"/>
    <col min="6" max="6" width="11.00390625" style="51" customWidth="1"/>
    <col min="7" max="7" width="11.421875" style="51" customWidth="1"/>
    <col min="8" max="8" width="9.140625" style="53" customWidth="1"/>
    <col min="9" max="228" width="9.140625" style="23" customWidth="1"/>
  </cols>
  <sheetData>
    <row r="1" spans="1:8" s="28" customFormat="1" ht="12.75" customHeight="1">
      <c r="A1" s="91" t="s">
        <v>367</v>
      </c>
      <c r="B1" s="54"/>
      <c r="C1" s="54"/>
      <c r="D1" s="54"/>
      <c r="E1" s="55"/>
      <c r="F1" s="56"/>
      <c r="G1" s="56"/>
      <c r="H1" s="57"/>
    </row>
    <row r="2" spans="1:8" s="28" customFormat="1" ht="12.75" customHeight="1">
      <c r="A2" s="24"/>
      <c r="B2" s="54"/>
      <c r="C2" s="54"/>
      <c r="D2" s="54"/>
      <c r="E2" s="55"/>
      <c r="F2" s="56"/>
      <c r="G2" s="56"/>
      <c r="H2" s="57"/>
    </row>
    <row r="3" spans="1:8" s="28" customFormat="1" ht="12" customHeight="1">
      <c r="A3" s="122" t="s">
        <v>68</v>
      </c>
      <c r="B3" s="120" t="s">
        <v>29</v>
      </c>
      <c r="C3" s="120"/>
      <c r="D3" s="120"/>
      <c r="E3" s="120"/>
      <c r="F3" s="120" t="s">
        <v>30</v>
      </c>
      <c r="G3" s="120"/>
      <c r="H3" s="120"/>
    </row>
    <row r="4" spans="1:8" s="28" customFormat="1" ht="12" customHeight="1">
      <c r="A4" s="122"/>
      <c r="B4" s="121" t="s">
        <v>31</v>
      </c>
      <c r="C4" s="120" t="s">
        <v>32</v>
      </c>
      <c r="D4" s="120"/>
      <c r="E4" s="120"/>
      <c r="F4" s="124" t="s">
        <v>32</v>
      </c>
      <c r="G4" s="125" t="s">
        <v>33</v>
      </c>
      <c r="H4" s="131" t="s">
        <v>34</v>
      </c>
    </row>
    <row r="5" spans="1:8" ht="22.5">
      <c r="A5" s="122"/>
      <c r="B5" s="121"/>
      <c r="C5" s="58" t="s">
        <v>35</v>
      </c>
      <c r="D5" s="30" t="s">
        <v>33</v>
      </c>
      <c r="E5" s="59" t="s">
        <v>34</v>
      </c>
      <c r="F5" s="124"/>
      <c r="G5" s="125"/>
      <c r="H5" s="131"/>
    </row>
    <row r="6" spans="1:8" ht="12">
      <c r="A6" s="105" t="s">
        <v>69</v>
      </c>
      <c r="B6" s="110">
        <v>622</v>
      </c>
      <c r="C6" s="110">
        <v>587</v>
      </c>
      <c r="D6" s="110">
        <v>140</v>
      </c>
      <c r="E6" s="106">
        <v>0.23850085178875638</v>
      </c>
      <c r="F6" s="110">
        <v>699</v>
      </c>
      <c r="G6" s="110">
        <v>142</v>
      </c>
      <c r="H6" s="106">
        <v>0.20314735336194564</v>
      </c>
    </row>
    <row r="7" spans="1:8" ht="12">
      <c r="A7" s="105" t="s">
        <v>58</v>
      </c>
      <c r="B7" s="110">
        <v>12002</v>
      </c>
      <c r="C7" s="110">
        <v>10381</v>
      </c>
      <c r="D7" s="110">
        <v>2843</v>
      </c>
      <c r="E7" s="106">
        <v>0.27386571621231093</v>
      </c>
      <c r="F7" s="110">
        <v>12809</v>
      </c>
      <c r="G7" s="110">
        <v>2867</v>
      </c>
      <c r="H7" s="106">
        <v>0.2238269966429854</v>
      </c>
    </row>
    <row r="8" spans="1:8" ht="12">
      <c r="A8" s="105" t="s">
        <v>70</v>
      </c>
      <c r="B8" s="110">
        <v>135</v>
      </c>
      <c r="C8" s="110">
        <v>129</v>
      </c>
      <c r="D8" s="110">
        <v>26</v>
      </c>
      <c r="E8" s="106">
        <v>0.20155038759689922</v>
      </c>
      <c r="F8" s="110">
        <v>161</v>
      </c>
      <c r="G8" s="110">
        <v>27</v>
      </c>
      <c r="H8" s="106">
        <v>0.16770186335403728</v>
      </c>
    </row>
    <row r="9" spans="1:8" ht="12">
      <c r="A9" s="105" t="s">
        <v>71</v>
      </c>
      <c r="B9" s="110">
        <v>1206</v>
      </c>
      <c r="C9" s="110">
        <v>1047</v>
      </c>
      <c r="D9" s="110">
        <v>311</v>
      </c>
      <c r="E9" s="106">
        <v>0.29703915950334286</v>
      </c>
      <c r="F9" s="110">
        <v>1388</v>
      </c>
      <c r="G9" s="110">
        <v>316</v>
      </c>
      <c r="H9" s="106">
        <v>0.2276657060518732</v>
      </c>
    </row>
    <row r="10" spans="1:8" ht="12">
      <c r="A10" s="105" t="s">
        <v>72</v>
      </c>
      <c r="B10" s="110">
        <v>917</v>
      </c>
      <c r="C10" s="110">
        <v>842</v>
      </c>
      <c r="D10" s="110">
        <v>315</v>
      </c>
      <c r="E10" s="106">
        <v>0.37410926365795727</v>
      </c>
      <c r="F10" s="110">
        <v>1050</v>
      </c>
      <c r="G10" s="110">
        <v>323</v>
      </c>
      <c r="H10" s="106">
        <v>0.3076190476190476</v>
      </c>
    </row>
    <row r="11" spans="1:8" ht="12">
      <c r="A11" s="105" t="s">
        <v>73</v>
      </c>
      <c r="B11" s="110">
        <v>461</v>
      </c>
      <c r="C11" s="110">
        <v>414</v>
      </c>
      <c r="D11" s="110">
        <v>146</v>
      </c>
      <c r="E11" s="106">
        <v>0.3526570048309179</v>
      </c>
      <c r="F11" s="110">
        <v>466</v>
      </c>
      <c r="G11" s="110">
        <v>148</v>
      </c>
      <c r="H11" s="106">
        <v>0.31759656652360513</v>
      </c>
    </row>
    <row r="12" spans="1:8" ht="12">
      <c r="A12" s="105" t="s">
        <v>74</v>
      </c>
      <c r="B12" s="110">
        <v>175</v>
      </c>
      <c r="C12" s="110">
        <v>159</v>
      </c>
      <c r="D12" s="110">
        <v>39</v>
      </c>
      <c r="E12" s="106">
        <v>0.24528301886792453</v>
      </c>
      <c r="F12" s="110">
        <v>192</v>
      </c>
      <c r="G12" s="110">
        <v>39</v>
      </c>
      <c r="H12" s="106">
        <v>0.203125</v>
      </c>
    </row>
    <row r="13" spans="1:8" ht="12">
      <c r="A13" s="105" t="s">
        <v>75</v>
      </c>
      <c r="B13" s="110">
        <v>266</v>
      </c>
      <c r="C13" s="110">
        <v>236</v>
      </c>
      <c r="D13" s="110">
        <v>98</v>
      </c>
      <c r="E13" s="106">
        <v>0.4152542372881356</v>
      </c>
      <c r="F13" s="110">
        <v>281</v>
      </c>
      <c r="G13" s="110">
        <v>99</v>
      </c>
      <c r="H13" s="106">
        <v>0.35231316725978645</v>
      </c>
    </row>
    <row r="14" spans="1:8" ht="12">
      <c r="A14" s="105" t="s">
        <v>76</v>
      </c>
      <c r="B14" s="110">
        <v>764</v>
      </c>
      <c r="C14" s="110">
        <v>695</v>
      </c>
      <c r="D14" s="110">
        <v>312</v>
      </c>
      <c r="E14" s="106">
        <v>0.4489208633093525</v>
      </c>
      <c r="F14" s="110">
        <v>853</v>
      </c>
      <c r="G14" s="110">
        <v>329</v>
      </c>
      <c r="H14" s="106">
        <v>0.38569753810082064</v>
      </c>
    </row>
    <row r="15" spans="1:8" ht="12">
      <c r="A15" s="105" t="s">
        <v>77</v>
      </c>
      <c r="B15" s="110">
        <v>286</v>
      </c>
      <c r="C15" s="110">
        <v>256</v>
      </c>
      <c r="D15" s="110">
        <v>87</v>
      </c>
      <c r="E15" s="106">
        <v>0.33984375</v>
      </c>
      <c r="F15" s="110">
        <v>316</v>
      </c>
      <c r="G15" s="110">
        <v>88</v>
      </c>
      <c r="H15" s="106">
        <v>0.27848101265822783</v>
      </c>
    </row>
    <row r="16" spans="1:8" ht="12">
      <c r="A16" s="105" t="s">
        <v>78</v>
      </c>
      <c r="B16" s="110">
        <v>203</v>
      </c>
      <c r="C16" s="110">
        <v>175</v>
      </c>
      <c r="D16" s="110">
        <v>46</v>
      </c>
      <c r="E16" s="106">
        <v>0.26285714285714284</v>
      </c>
      <c r="F16" s="110">
        <v>225</v>
      </c>
      <c r="G16" s="110">
        <v>47</v>
      </c>
      <c r="H16" s="106">
        <v>0.2088888888888889</v>
      </c>
    </row>
    <row r="17" spans="1:8" ht="12">
      <c r="A17" s="105" t="s">
        <v>79</v>
      </c>
      <c r="B17" s="110">
        <v>1357</v>
      </c>
      <c r="C17" s="110">
        <v>1244</v>
      </c>
      <c r="D17" s="110">
        <v>346</v>
      </c>
      <c r="E17" s="106">
        <v>0.27813504823151125</v>
      </c>
      <c r="F17" s="110">
        <v>1480</v>
      </c>
      <c r="G17" s="110">
        <v>355</v>
      </c>
      <c r="H17" s="106">
        <v>0.23986486486486486</v>
      </c>
    </row>
    <row r="18" spans="1:8" ht="12">
      <c r="A18" s="105" t="s">
        <v>80</v>
      </c>
      <c r="B18" s="110">
        <v>539</v>
      </c>
      <c r="C18" s="110">
        <v>478</v>
      </c>
      <c r="D18" s="110">
        <v>199</v>
      </c>
      <c r="E18" s="106">
        <v>0.41631799163179917</v>
      </c>
      <c r="F18" s="110">
        <v>610</v>
      </c>
      <c r="G18" s="110">
        <v>205</v>
      </c>
      <c r="H18" s="106">
        <v>0.3360655737704918</v>
      </c>
    </row>
    <row r="19" spans="1:8" ht="12">
      <c r="A19" s="105" t="s">
        <v>81</v>
      </c>
      <c r="B19" s="110">
        <v>49</v>
      </c>
      <c r="C19" s="110">
        <v>46</v>
      </c>
      <c r="D19" s="110">
        <v>16</v>
      </c>
      <c r="E19" s="106">
        <v>0.34782608695652173</v>
      </c>
      <c r="F19" s="110">
        <v>50</v>
      </c>
      <c r="G19" s="110">
        <v>16</v>
      </c>
      <c r="H19" s="106">
        <v>0.32</v>
      </c>
    </row>
    <row r="20" spans="1:8" ht="12">
      <c r="A20" s="105" t="s">
        <v>82</v>
      </c>
      <c r="B20" s="110">
        <v>209</v>
      </c>
      <c r="C20" s="110">
        <v>182</v>
      </c>
      <c r="D20" s="110">
        <v>62</v>
      </c>
      <c r="E20" s="106">
        <v>0.34065934065934067</v>
      </c>
      <c r="F20" s="110">
        <v>257</v>
      </c>
      <c r="G20" s="110">
        <v>65</v>
      </c>
      <c r="H20" s="106">
        <v>0.2529182879377432</v>
      </c>
    </row>
    <row r="21" spans="1:8" ht="12">
      <c r="A21" s="105" t="s">
        <v>83</v>
      </c>
      <c r="B21" s="110">
        <v>1040</v>
      </c>
      <c r="C21" s="110">
        <v>933</v>
      </c>
      <c r="D21" s="110">
        <v>305</v>
      </c>
      <c r="E21" s="106">
        <v>0.32690246516613075</v>
      </c>
      <c r="F21" s="110">
        <v>1160</v>
      </c>
      <c r="G21" s="110">
        <v>307</v>
      </c>
      <c r="H21" s="106">
        <v>0.2646551724137931</v>
      </c>
    </row>
    <row r="22" spans="1:8" ht="12">
      <c r="A22" s="105" t="s">
        <v>84</v>
      </c>
      <c r="B22" s="110">
        <v>2849</v>
      </c>
      <c r="C22" s="110">
        <v>2601</v>
      </c>
      <c r="D22" s="110">
        <v>587</v>
      </c>
      <c r="E22" s="106">
        <v>0.22568242983467898</v>
      </c>
      <c r="F22" s="110">
        <v>3199</v>
      </c>
      <c r="G22" s="110">
        <v>596</v>
      </c>
      <c r="H22" s="106">
        <v>0.18630822131916225</v>
      </c>
    </row>
    <row r="23" spans="1:8" ht="12">
      <c r="A23" s="105" t="s">
        <v>85</v>
      </c>
      <c r="B23" s="110">
        <v>1067</v>
      </c>
      <c r="C23" s="110">
        <v>944</v>
      </c>
      <c r="D23" s="110">
        <v>283</v>
      </c>
      <c r="E23" s="106">
        <v>0.2997881355932203</v>
      </c>
      <c r="F23" s="110">
        <v>1252</v>
      </c>
      <c r="G23" s="110">
        <v>284</v>
      </c>
      <c r="H23" s="106">
        <v>0.2268370607028754</v>
      </c>
    </row>
    <row r="24" spans="1:8" ht="12">
      <c r="A24" s="105" t="s">
        <v>86</v>
      </c>
      <c r="B24" s="110">
        <v>556</v>
      </c>
      <c r="C24" s="110">
        <v>498</v>
      </c>
      <c r="D24" s="110">
        <v>176</v>
      </c>
      <c r="E24" s="106">
        <v>0.3534136546184739</v>
      </c>
      <c r="F24" s="110">
        <v>622</v>
      </c>
      <c r="G24" s="110">
        <v>177</v>
      </c>
      <c r="H24" s="106">
        <v>0.2845659163987138</v>
      </c>
    </row>
    <row r="25" spans="1:8" ht="12">
      <c r="A25" s="105" t="s">
        <v>87</v>
      </c>
      <c r="B25" s="110">
        <v>568</v>
      </c>
      <c r="C25" s="110">
        <v>519</v>
      </c>
      <c r="D25" s="110">
        <v>161</v>
      </c>
      <c r="E25" s="106">
        <v>0.31021194605009633</v>
      </c>
      <c r="F25" s="110">
        <v>655</v>
      </c>
      <c r="G25" s="110">
        <v>163</v>
      </c>
      <c r="H25" s="106">
        <v>0.24885496183206107</v>
      </c>
    </row>
    <row r="26" spans="1:8" ht="12">
      <c r="A26" s="105" t="s">
        <v>88</v>
      </c>
      <c r="B26" s="110">
        <v>395</v>
      </c>
      <c r="C26" s="110">
        <v>362</v>
      </c>
      <c r="D26" s="110">
        <v>96</v>
      </c>
      <c r="E26" s="106">
        <v>0.26519337016574585</v>
      </c>
      <c r="F26" s="110">
        <v>446</v>
      </c>
      <c r="G26" s="110">
        <v>96</v>
      </c>
      <c r="H26" s="106">
        <v>0.21524663677130046</v>
      </c>
    </row>
    <row r="27" spans="1:8" ht="12">
      <c r="A27" s="105" t="s">
        <v>89</v>
      </c>
      <c r="B27" s="110">
        <v>435</v>
      </c>
      <c r="C27" s="110">
        <v>376</v>
      </c>
      <c r="D27" s="110">
        <v>136</v>
      </c>
      <c r="E27" s="106">
        <v>0.3617021276595745</v>
      </c>
      <c r="F27" s="110">
        <v>453</v>
      </c>
      <c r="G27" s="110">
        <v>139</v>
      </c>
      <c r="H27" s="106">
        <v>0.3068432671081678</v>
      </c>
    </row>
    <row r="28" spans="1:8" ht="12">
      <c r="A28" s="105" t="s">
        <v>90</v>
      </c>
      <c r="B28" s="110">
        <v>43</v>
      </c>
      <c r="C28" s="110">
        <v>40</v>
      </c>
      <c r="D28" s="110">
        <v>11</v>
      </c>
      <c r="E28" s="106">
        <v>0.275</v>
      </c>
      <c r="F28" s="110">
        <v>48</v>
      </c>
      <c r="G28" s="110">
        <v>11</v>
      </c>
      <c r="H28" s="106">
        <v>0.22916666666666666</v>
      </c>
    </row>
    <row r="29" spans="1:8" ht="12">
      <c r="A29" s="105" t="s">
        <v>91</v>
      </c>
      <c r="B29" s="110">
        <v>196</v>
      </c>
      <c r="C29" s="110">
        <v>176</v>
      </c>
      <c r="D29" s="110">
        <v>45</v>
      </c>
      <c r="E29" s="106">
        <v>0.2556818181818182</v>
      </c>
      <c r="F29" s="110">
        <v>217</v>
      </c>
      <c r="G29" s="110">
        <v>46</v>
      </c>
      <c r="H29" s="106">
        <v>0.2119815668202765</v>
      </c>
    </row>
    <row r="30" spans="1:8" ht="12">
      <c r="A30" s="105" t="s">
        <v>92</v>
      </c>
      <c r="B30" s="110">
        <v>1122</v>
      </c>
      <c r="C30" s="110">
        <v>1030</v>
      </c>
      <c r="D30" s="110">
        <v>348</v>
      </c>
      <c r="E30" s="106">
        <v>0.3378640776699029</v>
      </c>
      <c r="F30" s="110">
        <v>1255</v>
      </c>
      <c r="G30" s="110">
        <v>351</v>
      </c>
      <c r="H30" s="106">
        <v>0.2796812749003984</v>
      </c>
    </row>
    <row r="31" spans="1:8" ht="12">
      <c r="A31" s="105" t="s">
        <v>93</v>
      </c>
      <c r="B31" s="110">
        <v>2240</v>
      </c>
      <c r="C31" s="110">
        <v>1982</v>
      </c>
      <c r="D31" s="110">
        <v>600</v>
      </c>
      <c r="E31" s="106">
        <v>0.30272452068617556</v>
      </c>
      <c r="F31" s="110">
        <v>2556</v>
      </c>
      <c r="G31" s="110">
        <v>609</v>
      </c>
      <c r="H31" s="106">
        <v>0.23826291079812206</v>
      </c>
    </row>
    <row r="32" spans="1:8" ht="12">
      <c r="A32" s="105" t="s">
        <v>94</v>
      </c>
      <c r="B32" s="110">
        <v>57</v>
      </c>
      <c r="C32" s="110">
        <v>53</v>
      </c>
      <c r="D32" s="110">
        <v>19</v>
      </c>
      <c r="E32" s="106">
        <v>0.3584905660377358</v>
      </c>
      <c r="F32" s="110">
        <v>70</v>
      </c>
      <c r="G32" s="110">
        <v>19</v>
      </c>
      <c r="H32" s="106">
        <v>0.2714285714285714</v>
      </c>
    </row>
    <row r="33" spans="1:8" ht="12">
      <c r="A33" s="105" t="s">
        <v>95</v>
      </c>
      <c r="B33" s="110">
        <v>307</v>
      </c>
      <c r="C33" s="110">
        <v>277</v>
      </c>
      <c r="D33" s="110">
        <v>67</v>
      </c>
      <c r="E33" s="106">
        <v>0.24187725631768953</v>
      </c>
      <c r="F33" s="110">
        <v>332</v>
      </c>
      <c r="G33" s="110">
        <v>67</v>
      </c>
      <c r="H33" s="106">
        <v>0.20180722891566266</v>
      </c>
    </row>
    <row r="34" spans="1:8" ht="12">
      <c r="A34" s="105" t="s">
        <v>96</v>
      </c>
      <c r="B34" s="110">
        <v>573</v>
      </c>
      <c r="C34" s="110">
        <v>517</v>
      </c>
      <c r="D34" s="110">
        <v>157</v>
      </c>
      <c r="E34" s="106">
        <v>0.3036750483558994</v>
      </c>
      <c r="F34" s="110">
        <v>667</v>
      </c>
      <c r="G34" s="110">
        <v>161</v>
      </c>
      <c r="H34" s="106">
        <v>0.2413793103448276</v>
      </c>
    </row>
    <row r="35" spans="1:8" ht="12">
      <c r="A35" s="105" t="s">
        <v>97</v>
      </c>
      <c r="B35" s="110">
        <v>498</v>
      </c>
      <c r="C35" s="110">
        <v>460</v>
      </c>
      <c r="D35" s="110">
        <v>151</v>
      </c>
      <c r="E35" s="106">
        <v>0.3282608695652174</v>
      </c>
      <c r="F35" s="110">
        <v>576</v>
      </c>
      <c r="G35" s="110">
        <v>151</v>
      </c>
      <c r="H35" s="106">
        <v>0.2621527777777778</v>
      </c>
    </row>
    <row r="36" spans="1:8" ht="12">
      <c r="A36" s="105" t="s">
        <v>98</v>
      </c>
      <c r="B36" s="110">
        <v>1416</v>
      </c>
      <c r="C36" s="110">
        <v>1204</v>
      </c>
      <c r="D36" s="110">
        <v>348</v>
      </c>
      <c r="E36" s="106">
        <v>0.28903654485049834</v>
      </c>
      <c r="F36" s="110">
        <v>1515</v>
      </c>
      <c r="G36" s="110">
        <v>357</v>
      </c>
      <c r="H36" s="106">
        <v>0.23564356435643563</v>
      </c>
    </row>
    <row r="37" spans="1:8" ht="12">
      <c r="A37" s="105" t="s">
        <v>99</v>
      </c>
      <c r="B37" s="110">
        <v>1704</v>
      </c>
      <c r="C37" s="110">
        <v>1474</v>
      </c>
      <c r="D37" s="110">
        <v>352</v>
      </c>
      <c r="E37" s="106">
        <v>0.23880597014925373</v>
      </c>
      <c r="F37" s="110">
        <v>1912</v>
      </c>
      <c r="G37" s="110">
        <v>356</v>
      </c>
      <c r="H37" s="106">
        <v>0.18619246861924685</v>
      </c>
    </row>
    <row r="38" spans="1:8" ht="12">
      <c r="A38" s="105" t="s">
        <v>100</v>
      </c>
      <c r="B38" s="110">
        <v>154</v>
      </c>
      <c r="C38" s="110">
        <v>145</v>
      </c>
      <c r="D38" s="110">
        <v>35</v>
      </c>
      <c r="E38" s="106">
        <v>0.2413793103448276</v>
      </c>
      <c r="F38" s="110">
        <v>185</v>
      </c>
      <c r="G38" s="110">
        <v>36</v>
      </c>
      <c r="H38" s="106">
        <v>0.1945945945945946</v>
      </c>
    </row>
    <row r="39" spans="1:8" ht="12">
      <c r="A39" s="105" t="s">
        <v>101</v>
      </c>
      <c r="B39" s="110">
        <v>551</v>
      </c>
      <c r="C39" s="110">
        <v>498</v>
      </c>
      <c r="D39" s="110">
        <v>189</v>
      </c>
      <c r="E39" s="106">
        <v>0.3795180722891566</v>
      </c>
      <c r="F39" s="110">
        <v>608</v>
      </c>
      <c r="G39" s="110">
        <v>192</v>
      </c>
      <c r="H39" s="106">
        <v>0.3157894736842105</v>
      </c>
    </row>
    <row r="40" spans="1:8" ht="12">
      <c r="A40" s="105" t="s">
        <v>102</v>
      </c>
      <c r="B40" s="110">
        <v>84</v>
      </c>
      <c r="C40" s="110">
        <v>77</v>
      </c>
      <c r="D40" s="110">
        <v>29</v>
      </c>
      <c r="E40" s="106">
        <v>0.37662337662337664</v>
      </c>
      <c r="F40" s="110">
        <v>96</v>
      </c>
      <c r="G40" s="110">
        <v>29</v>
      </c>
      <c r="H40" s="106">
        <v>0.3020833333333333</v>
      </c>
    </row>
    <row r="41" spans="1:8" ht="12">
      <c r="A41" s="105" t="s">
        <v>103</v>
      </c>
      <c r="B41" s="110">
        <v>1343</v>
      </c>
      <c r="C41" s="110">
        <v>1131</v>
      </c>
      <c r="D41" s="110">
        <v>311</v>
      </c>
      <c r="E41" s="106">
        <v>0.2749778956675508</v>
      </c>
      <c r="F41" s="110">
        <v>1475</v>
      </c>
      <c r="G41" s="110">
        <v>313</v>
      </c>
      <c r="H41" s="106">
        <v>0.2122033898305085</v>
      </c>
    </row>
    <row r="42" spans="1:8" ht="12">
      <c r="A42" s="105" t="s">
        <v>104</v>
      </c>
      <c r="B42" s="110">
        <v>1932</v>
      </c>
      <c r="C42" s="110">
        <v>1738</v>
      </c>
      <c r="D42" s="110">
        <v>578</v>
      </c>
      <c r="E42" s="106">
        <v>0.33256616800920596</v>
      </c>
      <c r="F42" s="110">
        <v>2224</v>
      </c>
      <c r="G42" s="110">
        <v>585</v>
      </c>
      <c r="H42" s="106">
        <v>0.2630395683453237</v>
      </c>
    </row>
    <row r="43" spans="1:8" ht="12">
      <c r="A43" s="105" t="s">
        <v>105</v>
      </c>
      <c r="B43" s="110">
        <v>979</v>
      </c>
      <c r="C43" s="110">
        <v>839</v>
      </c>
      <c r="D43" s="110">
        <v>299</v>
      </c>
      <c r="E43" s="106">
        <v>0.3563766388557807</v>
      </c>
      <c r="F43" s="110">
        <v>1227</v>
      </c>
      <c r="G43" s="110">
        <v>305</v>
      </c>
      <c r="H43" s="106">
        <v>0.24857375713121435</v>
      </c>
    </row>
    <row r="44" spans="1:8" ht="12">
      <c r="A44" s="105" t="s">
        <v>106</v>
      </c>
      <c r="B44" s="110">
        <v>1559</v>
      </c>
      <c r="C44" s="110">
        <v>1401</v>
      </c>
      <c r="D44" s="110">
        <v>375</v>
      </c>
      <c r="E44" s="106">
        <v>0.2676659528907923</v>
      </c>
      <c r="F44" s="110">
        <v>2063</v>
      </c>
      <c r="G44" s="110">
        <v>399</v>
      </c>
      <c r="H44" s="106">
        <v>0.19340765874939408</v>
      </c>
    </row>
    <row r="45" spans="1:8" ht="12">
      <c r="A45" s="105" t="s">
        <v>107</v>
      </c>
      <c r="B45" s="110">
        <v>1699</v>
      </c>
      <c r="C45" s="110">
        <v>1508</v>
      </c>
      <c r="D45" s="110">
        <v>507</v>
      </c>
      <c r="E45" s="106">
        <v>0.33620689655172414</v>
      </c>
      <c r="F45" s="110">
        <v>1929</v>
      </c>
      <c r="G45" s="110">
        <v>517</v>
      </c>
      <c r="H45" s="106">
        <v>0.2680145152928979</v>
      </c>
    </row>
    <row r="46" spans="1:8" ht="12">
      <c r="A46" s="105" t="s">
        <v>108</v>
      </c>
      <c r="B46" s="110">
        <v>2277</v>
      </c>
      <c r="C46" s="110">
        <v>1930</v>
      </c>
      <c r="D46" s="110">
        <v>576</v>
      </c>
      <c r="E46" s="106">
        <v>0.29844559585492225</v>
      </c>
      <c r="F46" s="110">
        <v>2961</v>
      </c>
      <c r="G46" s="110">
        <v>607</v>
      </c>
      <c r="H46" s="106">
        <v>0.2049983113812901</v>
      </c>
    </row>
    <row r="47" spans="1:8" ht="12">
      <c r="A47" s="105" t="s">
        <v>109</v>
      </c>
      <c r="B47" s="110">
        <v>3970</v>
      </c>
      <c r="C47" s="110">
        <v>3460</v>
      </c>
      <c r="D47" s="110">
        <v>1292</v>
      </c>
      <c r="E47" s="106">
        <v>0.37341040462427744</v>
      </c>
      <c r="F47" s="110">
        <v>4803</v>
      </c>
      <c r="G47" s="110">
        <v>1324</v>
      </c>
      <c r="H47" s="106">
        <v>0.27566104518009577</v>
      </c>
    </row>
    <row r="48" spans="1:8" ht="12">
      <c r="A48" s="105" t="s">
        <v>110</v>
      </c>
      <c r="B48" s="110">
        <v>522</v>
      </c>
      <c r="C48" s="110">
        <v>468</v>
      </c>
      <c r="D48" s="110">
        <v>165</v>
      </c>
      <c r="E48" s="106">
        <v>0.3525641025641026</v>
      </c>
      <c r="F48" s="110">
        <v>545</v>
      </c>
      <c r="G48" s="110">
        <v>167</v>
      </c>
      <c r="H48" s="106">
        <v>0.30642201834862387</v>
      </c>
    </row>
    <row r="49" spans="1:8" ht="12">
      <c r="A49" s="105" t="s">
        <v>111</v>
      </c>
      <c r="B49" s="110">
        <v>1915</v>
      </c>
      <c r="C49" s="110">
        <v>1670</v>
      </c>
      <c r="D49" s="110">
        <v>570</v>
      </c>
      <c r="E49" s="106">
        <v>0.3413173652694611</v>
      </c>
      <c r="F49" s="110">
        <v>2067</v>
      </c>
      <c r="G49" s="110">
        <v>580</v>
      </c>
      <c r="H49" s="106">
        <v>0.28059990324141265</v>
      </c>
    </row>
    <row r="50" spans="1:8" ht="12">
      <c r="A50" s="105" t="s">
        <v>112</v>
      </c>
      <c r="B50" s="110">
        <v>1230</v>
      </c>
      <c r="C50" s="110">
        <v>1094</v>
      </c>
      <c r="D50" s="110">
        <v>315</v>
      </c>
      <c r="E50" s="106">
        <v>0.28793418647166363</v>
      </c>
      <c r="F50" s="110">
        <v>1282</v>
      </c>
      <c r="G50" s="110">
        <v>320</v>
      </c>
      <c r="H50" s="106">
        <v>0.24960998439937598</v>
      </c>
    </row>
    <row r="51" spans="1:8" ht="12">
      <c r="A51" s="105" t="s">
        <v>113</v>
      </c>
      <c r="B51" s="110">
        <v>1645</v>
      </c>
      <c r="C51" s="110">
        <v>1473</v>
      </c>
      <c r="D51" s="110">
        <v>457</v>
      </c>
      <c r="E51" s="106">
        <v>0.3102511880515954</v>
      </c>
      <c r="F51" s="110">
        <v>1805</v>
      </c>
      <c r="G51" s="110">
        <v>467</v>
      </c>
      <c r="H51" s="106">
        <v>0.25872576177285317</v>
      </c>
    </row>
    <row r="52" spans="1:8" ht="12">
      <c r="A52" s="105" t="s">
        <v>379</v>
      </c>
      <c r="B52" s="110">
        <v>8</v>
      </c>
      <c r="C52" s="110">
        <v>7</v>
      </c>
      <c r="D52" s="110">
        <v>0</v>
      </c>
      <c r="E52" s="106">
        <v>0</v>
      </c>
      <c r="F52" s="110">
        <v>7</v>
      </c>
      <c r="G52" s="110">
        <v>0</v>
      </c>
      <c r="H52" s="106">
        <v>0</v>
      </c>
    </row>
    <row r="53" spans="1:8" ht="12">
      <c r="A53" s="105" t="s">
        <v>114</v>
      </c>
      <c r="B53" s="110">
        <v>418</v>
      </c>
      <c r="C53" s="110">
        <v>369</v>
      </c>
      <c r="D53" s="110">
        <v>166</v>
      </c>
      <c r="E53" s="106">
        <v>0.44986449864498645</v>
      </c>
      <c r="F53" s="110">
        <v>449</v>
      </c>
      <c r="G53" s="110">
        <v>168</v>
      </c>
      <c r="H53" s="106">
        <v>0.3741648106904232</v>
      </c>
    </row>
    <row r="54" spans="1:8" ht="12">
      <c r="A54" s="105" t="s">
        <v>115</v>
      </c>
      <c r="B54" s="110">
        <v>5671</v>
      </c>
      <c r="C54" s="110">
        <v>4915</v>
      </c>
      <c r="D54" s="110">
        <v>1227</v>
      </c>
      <c r="E54" s="106">
        <v>0.2496439471007121</v>
      </c>
      <c r="F54" s="110">
        <v>6171</v>
      </c>
      <c r="G54" s="110">
        <v>1241</v>
      </c>
      <c r="H54" s="106">
        <v>0.20110192837465565</v>
      </c>
    </row>
    <row r="55" spans="1:8" ht="12">
      <c r="A55" s="105" t="s">
        <v>116</v>
      </c>
      <c r="B55" s="110">
        <v>860</v>
      </c>
      <c r="C55" s="110">
        <v>775</v>
      </c>
      <c r="D55" s="110">
        <v>258</v>
      </c>
      <c r="E55" s="106">
        <v>0.3329032258064516</v>
      </c>
      <c r="F55" s="110">
        <v>950</v>
      </c>
      <c r="G55" s="110">
        <v>261</v>
      </c>
      <c r="H55" s="106">
        <v>0.27473684210526317</v>
      </c>
    </row>
    <row r="56" spans="1:8" ht="12">
      <c r="A56" s="105" t="s">
        <v>117</v>
      </c>
      <c r="B56" s="110">
        <v>2324</v>
      </c>
      <c r="C56" s="110">
        <v>1971</v>
      </c>
      <c r="D56" s="110">
        <v>648</v>
      </c>
      <c r="E56" s="106">
        <v>0.3287671232876712</v>
      </c>
      <c r="F56" s="110">
        <v>2603</v>
      </c>
      <c r="G56" s="110">
        <v>663</v>
      </c>
      <c r="H56" s="106">
        <v>0.2547061083365348</v>
      </c>
    </row>
    <row r="57" spans="1:8" ht="12">
      <c r="A57" s="105" t="s">
        <v>59</v>
      </c>
      <c r="B57" s="110">
        <v>45802</v>
      </c>
      <c r="C57" s="110">
        <v>37494</v>
      </c>
      <c r="D57" s="110">
        <v>8723</v>
      </c>
      <c r="E57" s="106">
        <v>0.23265055742252094</v>
      </c>
      <c r="F57" s="110">
        <v>49622</v>
      </c>
      <c r="G57" s="110">
        <v>8830</v>
      </c>
      <c r="H57" s="106">
        <v>0.177945266212567</v>
      </c>
    </row>
    <row r="58" spans="1:8" ht="12">
      <c r="A58" s="105" t="s">
        <v>118</v>
      </c>
      <c r="B58" s="110">
        <v>553</v>
      </c>
      <c r="C58" s="110">
        <v>512</v>
      </c>
      <c r="D58" s="110">
        <v>151</v>
      </c>
      <c r="E58" s="106">
        <v>0.294921875</v>
      </c>
      <c r="F58" s="110">
        <v>684</v>
      </c>
      <c r="G58" s="110">
        <v>153</v>
      </c>
      <c r="H58" s="106">
        <v>0.2236842105263158</v>
      </c>
    </row>
    <row r="59" spans="1:8" ht="12">
      <c r="A59" s="105" t="s">
        <v>119</v>
      </c>
      <c r="B59" s="110">
        <v>2675</v>
      </c>
      <c r="C59" s="110">
        <v>2297</v>
      </c>
      <c r="D59" s="110">
        <v>660</v>
      </c>
      <c r="E59" s="106">
        <v>0.2873313016978668</v>
      </c>
      <c r="F59" s="110">
        <v>2740</v>
      </c>
      <c r="G59" s="110">
        <v>670</v>
      </c>
      <c r="H59" s="106">
        <v>0.24452554744525548</v>
      </c>
    </row>
    <row r="60" spans="1:8" ht="12">
      <c r="A60" s="105" t="s">
        <v>120</v>
      </c>
      <c r="B60" s="110">
        <v>546</v>
      </c>
      <c r="C60" s="110">
        <v>464</v>
      </c>
      <c r="D60" s="110">
        <v>130</v>
      </c>
      <c r="E60" s="106">
        <v>0.2801724137931034</v>
      </c>
      <c r="F60" s="110">
        <v>581</v>
      </c>
      <c r="G60" s="110">
        <v>133</v>
      </c>
      <c r="H60" s="106">
        <v>0.2289156626506024</v>
      </c>
    </row>
    <row r="61" spans="1:8" ht="12">
      <c r="A61" s="105" t="s">
        <v>121</v>
      </c>
      <c r="B61" s="110">
        <v>1372</v>
      </c>
      <c r="C61" s="110">
        <v>1261</v>
      </c>
      <c r="D61" s="110">
        <v>428</v>
      </c>
      <c r="E61" s="106">
        <v>0.3394131641554322</v>
      </c>
      <c r="F61" s="110">
        <v>1591</v>
      </c>
      <c r="G61" s="110">
        <v>432</v>
      </c>
      <c r="H61" s="106">
        <v>0.2715273412947832</v>
      </c>
    </row>
    <row r="62" spans="1:8" ht="12">
      <c r="A62" s="105" t="s">
        <v>122</v>
      </c>
      <c r="B62" s="110">
        <v>1232</v>
      </c>
      <c r="C62" s="110">
        <v>1083</v>
      </c>
      <c r="D62" s="110">
        <v>370</v>
      </c>
      <c r="E62" s="106">
        <v>0.34164358264081257</v>
      </c>
      <c r="F62" s="110">
        <v>1315</v>
      </c>
      <c r="G62" s="110">
        <v>376</v>
      </c>
      <c r="H62" s="106">
        <v>0.2859315589353612</v>
      </c>
    </row>
    <row r="63" spans="1:8" ht="12">
      <c r="A63" s="105" t="s">
        <v>123</v>
      </c>
      <c r="B63" s="110">
        <v>1711</v>
      </c>
      <c r="C63" s="110">
        <v>1542</v>
      </c>
      <c r="D63" s="110">
        <v>620</v>
      </c>
      <c r="E63" s="106">
        <v>0.40207522697795073</v>
      </c>
      <c r="F63" s="110">
        <v>1892</v>
      </c>
      <c r="G63" s="110">
        <v>623</v>
      </c>
      <c r="H63" s="106">
        <v>0.32928118393234673</v>
      </c>
    </row>
    <row r="64" spans="1:8" ht="12">
      <c r="A64" s="105" t="s">
        <v>124</v>
      </c>
      <c r="B64" s="110">
        <v>151</v>
      </c>
      <c r="C64" s="110">
        <v>133</v>
      </c>
      <c r="D64" s="110">
        <v>34</v>
      </c>
      <c r="E64" s="106">
        <v>0.2556390977443609</v>
      </c>
      <c r="F64" s="110">
        <v>177</v>
      </c>
      <c r="G64" s="110">
        <v>34</v>
      </c>
      <c r="H64" s="106">
        <v>0.192090395480226</v>
      </c>
    </row>
    <row r="65" spans="1:8" ht="12">
      <c r="A65" s="105" t="s">
        <v>125</v>
      </c>
      <c r="B65" s="110">
        <v>305</v>
      </c>
      <c r="C65" s="110">
        <v>293</v>
      </c>
      <c r="D65" s="110">
        <v>83</v>
      </c>
      <c r="E65" s="106">
        <v>0.2832764505119454</v>
      </c>
      <c r="F65" s="110">
        <v>407</v>
      </c>
      <c r="G65" s="110">
        <v>84</v>
      </c>
      <c r="H65" s="106">
        <v>0.20638820638820637</v>
      </c>
    </row>
    <row r="66" spans="1:8" ht="12">
      <c r="A66" s="105" t="s">
        <v>126</v>
      </c>
      <c r="B66" s="110">
        <v>418</v>
      </c>
      <c r="C66" s="110">
        <v>371</v>
      </c>
      <c r="D66" s="110">
        <v>83</v>
      </c>
      <c r="E66" s="106">
        <v>0.22371967654986524</v>
      </c>
      <c r="F66" s="110">
        <v>520</v>
      </c>
      <c r="G66" s="110">
        <v>84</v>
      </c>
      <c r="H66" s="106">
        <v>0.16153846153846155</v>
      </c>
    </row>
    <row r="67" spans="1:8" ht="12">
      <c r="A67" s="105" t="s">
        <v>127</v>
      </c>
      <c r="B67" s="110">
        <v>1280</v>
      </c>
      <c r="C67" s="110">
        <v>1117</v>
      </c>
      <c r="D67" s="110">
        <v>360</v>
      </c>
      <c r="E67" s="106">
        <v>0.3222918531781558</v>
      </c>
      <c r="F67" s="110">
        <v>1461</v>
      </c>
      <c r="G67" s="110">
        <v>367</v>
      </c>
      <c r="H67" s="106">
        <v>0.2511978097193703</v>
      </c>
    </row>
    <row r="68" spans="1:8" ht="12">
      <c r="A68" s="105" t="s">
        <v>128</v>
      </c>
      <c r="B68" s="110">
        <v>1378</v>
      </c>
      <c r="C68" s="110">
        <v>1257</v>
      </c>
      <c r="D68" s="110">
        <v>406</v>
      </c>
      <c r="E68" s="106">
        <v>0.3229912490055688</v>
      </c>
      <c r="F68" s="110">
        <v>1546</v>
      </c>
      <c r="G68" s="110">
        <v>416</v>
      </c>
      <c r="H68" s="106">
        <v>0.2690815006468305</v>
      </c>
    </row>
    <row r="69" spans="1:8" ht="12">
      <c r="A69" s="105" t="s">
        <v>129</v>
      </c>
      <c r="B69" s="110">
        <v>137</v>
      </c>
      <c r="C69" s="110">
        <v>128</v>
      </c>
      <c r="D69" s="110">
        <v>27</v>
      </c>
      <c r="E69" s="106">
        <v>0.2109375</v>
      </c>
      <c r="F69" s="110">
        <v>175</v>
      </c>
      <c r="G69" s="110">
        <v>27</v>
      </c>
      <c r="H69" s="106">
        <v>0.15428571428571428</v>
      </c>
    </row>
    <row r="70" spans="1:8" ht="12">
      <c r="A70" s="105" t="s">
        <v>130</v>
      </c>
      <c r="B70" s="110">
        <v>556</v>
      </c>
      <c r="C70" s="110">
        <v>494</v>
      </c>
      <c r="D70" s="110">
        <v>214</v>
      </c>
      <c r="E70" s="106">
        <v>0.4331983805668016</v>
      </c>
      <c r="F70" s="110">
        <v>607</v>
      </c>
      <c r="G70" s="110">
        <v>217</v>
      </c>
      <c r="H70" s="106">
        <v>0.357495881383855</v>
      </c>
    </row>
    <row r="71" spans="1:8" ht="12">
      <c r="A71" s="105" t="s">
        <v>131</v>
      </c>
      <c r="B71" s="110">
        <v>1687</v>
      </c>
      <c r="C71" s="110">
        <v>1504</v>
      </c>
      <c r="D71" s="110">
        <v>591</v>
      </c>
      <c r="E71" s="106">
        <v>0.3929521276595745</v>
      </c>
      <c r="F71" s="110">
        <v>1948</v>
      </c>
      <c r="G71" s="110">
        <v>600</v>
      </c>
      <c r="H71" s="106">
        <v>0.3080082135523614</v>
      </c>
    </row>
    <row r="72" spans="1:8" ht="12">
      <c r="A72" s="105" t="s">
        <v>132</v>
      </c>
      <c r="B72" s="110">
        <v>1278</v>
      </c>
      <c r="C72" s="110">
        <v>1154</v>
      </c>
      <c r="D72" s="110">
        <v>418</v>
      </c>
      <c r="E72" s="106">
        <v>0.36221837088388215</v>
      </c>
      <c r="F72" s="110">
        <v>1502</v>
      </c>
      <c r="G72" s="110">
        <v>427</v>
      </c>
      <c r="H72" s="106">
        <v>0.28428761651131823</v>
      </c>
    </row>
    <row r="73" spans="1:8" ht="12">
      <c r="A73" s="105" t="s">
        <v>133</v>
      </c>
      <c r="B73" s="110">
        <v>640</v>
      </c>
      <c r="C73" s="110">
        <v>576</v>
      </c>
      <c r="D73" s="110">
        <v>202</v>
      </c>
      <c r="E73" s="106">
        <v>0.3506944444444444</v>
      </c>
      <c r="F73" s="110">
        <v>729</v>
      </c>
      <c r="G73" s="110">
        <v>208</v>
      </c>
      <c r="H73" s="106">
        <v>0.28532235939643347</v>
      </c>
    </row>
    <row r="74" spans="1:8" ht="12">
      <c r="A74" s="105" t="s">
        <v>134</v>
      </c>
      <c r="B74" s="110">
        <v>592</v>
      </c>
      <c r="C74" s="110">
        <v>526</v>
      </c>
      <c r="D74" s="110">
        <v>222</v>
      </c>
      <c r="E74" s="106">
        <v>0.4220532319391635</v>
      </c>
      <c r="F74" s="110">
        <v>646</v>
      </c>
      <c r="G74" s="110">
        <v>229</v>
      </c>
      <c r="H74" s="106">
        <v>0.3544891640866873</v>
      </c>
    </row>
    <row r="75" spans="1:8" ht="12">
      <c r="A75" s="105" t="s">
        <v>135</v>
      </c>
      <c r="B75" s="110">
        <v>1571</v>
      </c>
      <c r="C75" s="110">
        <v>1415</v>
      </c>
      <c r="D75" s="110">
        <v>433</v>
      </c>
      <c r="E75" s="106">
        <v>0.3060070671378092</v>
      </c>
      <c r="F75" s="110">
        <v>1743</v>
      </c>
      <c r="G75" s="110">
        <v>442</v>
      </c>
      <c r="H75" s="106">
        <v>0.2535857716580608</v>
      </c>
    </row>
    <row r="76" spans="1:8" ht="12">
      <c r="A76" s="105" t="s">
        <v>136</v>
      </c>
      <c r="B76" s="110">
        <v>126</v>
      </c>
      <c r="C76" s="110">
        <v>123</v>
      </c>
      <c r="D76" s="110">
        <v>36</v>
      </c>
      <c r="E76" s="106">
        <v>0.2926829268292683</v>
      </c>
      <c r="F76" s="110">
        <v>140</v>
      </c>
      <c r="G76" s="110">
        <v>36</v>
      </c>
      <c r="H76" s="106">
        <v>0.2571428571428571</v>
      </c>
    </row>
    <row r="77" spans="1:8" ht="12">
      <c r="A77" s="105" t="s">
        <v>137</v>
      </c>
      <c r="B77" s="110">
        <v>4553</v>
      </c>
      <c r="C77" s="110">
        <v>4038</v>
      </c>
      <c r="D77" s="110">
        <v>1606</v>
      </c>
      <c r="E77" s="106">
        <v>0.3977216443784051</v>
      </c>
      <c r="F77" s="110">
        <v>5353</v>
      </c>
      <c r="G77" s="110">
        <v>1628</v>
      </c>
      <c r="H77" s="106">
        <v>0.30412852606015317</v>
      </c>
    </row>
    <row r="78" spans="1:8" ht="12">
      <c r="A78" s="105" t="s">
        <v>138</v>
      </c>
      <c r="B78" s="110">
        <v>1004</v>
      </c>
      <c r="C78" s="110">
        <v>900</v>
      </c>
      <c r="D78" s="110">
        <v>341</v>
      </c>
      <c r="E78" s="106">
        <v>0.3788888888888889</v>
      </c>
      <c r="F78" s="110">
        <v>1144</v>
      </c>
      <c r="G78" s="110">
        <v>343</v>
      </c>
      <c r="H78" s="106">
        <v>0.29982517482517484</v>
      </c>
    </row>
    <row r="79" spans="1:8" ht="12">
      <c r="A79" s="105" t="s">
        <v>139</v>
      </c>
      <c r="B79" s="110">
        <v>5134</v>
      </c>
      <c r="C79" s="110">
        <v>4454</v>
      </c>
      <c r="D79" s="110">
        <v>1617</v>
      </c>
      <c r="E79" s="106">
        <v>0.36304445442299055</v>
      </c>
      <c r="F79" s="110">
        <v>5814</v>
      </c>
      <c r="G79" s="110">
        <v>1644</v>
      </c>
      <c r="H79" s="106">
        <v>0.28276573787409703</v>
      </c>
    </row>
    <row r="80" spans="1:8" ht="12">
      <c r="A80" s="105" t="s">
        <v>140</v>
      </c>
      <c r="B80" s="110">
        <v>1952</v>
      </c>
      <c r="C80" s="110">
        <v>1732</v>
      </c>
      <c r="D80" s="110">
        <v>725</v>
      </c>
      <c r="E80" s="106">
        <v>0.41859122401847576</v>
      </c>
      <c r="F80" s="110">
        <v>2088</v>
      </c>
      <c r="G80" s="110">
        <v>738</v>
      </c>
      <c r="H80" s="106">
        <v>0.35344827586206895</v>
      </c>
    </row>
    <row r="81" spans="1:8" ht="12">
      <c r="A81" s="105" t="s">
        <v>141</v>
      </c>
      <c r="B81" s="110">
        <v>292</v>
      </c>
      <c r="C81" s="110">
        <v>263</v>
      </c>
      <c r="D81" s="110">
        <v>102</v>
      </c>
      <c r="E81" s="106">
        <v>0.38783269961977185</v>
      </c>
      <c r="F81" s="110">
        <v>307</v>
      </c>
      <c r="G81" s="110">
        <v>102</v>
      </c>
      <c r="H81" s="106">
        <v>0.3322475570032573</v>
      </c>
    </row>
    <row r="82" spans="1:8" ht="12">
      <c r="A82" s="105" t="s">
        <v>142</v>
      </c>
      <c r="B82" s="110">
        <v>656</v>
      </c>
      <c r="C82" s="110">
        <v>604</v>
      </c>
      <c r="D82" s="110">
        <v>193</v>
      </c>
      <c r="E82" s="106">
        <v>0.3195364238410596</v>
      </c>
      <c r="F82" s="110">
        <v>732</v>
      </c>
      <c r="G82" s="110">
        <v>196</v>
      </c>
      <c r="H82" s="106">
        <v>0.2677595628415301</v>
      </c>
    </row>
    <row r="83" spans="1:8" ht="12">
      <c r="A83" s="105" t="s">
        <v>143</v>
      </c>
      <c r="B83" s="110">
        <v>1724</v>
      </c>
      <c r="C83" s="110">
        <v>1523</v>
      </c>
      <c r="D83" s="110">
        <v>430</v>
      </c>
      <c r="E83" s="106">
        <v>0.28233749179251477</v>
      </c>
      <c r="F83" s="110">
        <v>1900</v>
      </c>
      <c r="G83" s="110">
        <v>437</v>
      </c>
      <c r="H83" s="106">
        <v>0.23</v>
      </c>
    </row>
    <row r="84" spans="1:8" ht="12">
      <c r="A84" s="105" t="s">
        <v>144</v>
      </c>
      <c r="B84" s="110">
        <v>465</v>
      </c>
      <c r="C84" s="110">
        <v>427</v>
      </c>
      <c r="D84" s="110">
        <v>117</v>
      </c>
      <c r="E84" s="106">
        <v>0.27400468384074944</v>
      </c>
      <c r="F84" s="110">
        <v>552</v>
      </c>
      <c r="G84" s="110">
        <v>117</v>
      </c>
      <c r="H84" s="106">
        <v>0.21195652173913043</v>
      </c>
    </row>
    <row r="85" spans="1:8" ht="12">
      <c r="A85" s="105" t="s">
        <v>145</v>
      </c>
      <c r="B85" s="110">
        <v>497</v>
      </c>
      <c r="C85" s="110">
        <v>480</v>
      </c>
      <c r="D85" s="110">
        <v>60</v>
      </c>
      <c r="E85" s="106">
        <v>0.125</v>
      </c>
      <c r="F85" s="110">
        <v>541</v>
      </c>
      <c r="G85" s="110">
        <v>60</v>
      </c>
      <c r="H85" s="106">
        <v>0.11090573012939002</v>
      </c>
    </row>
    <row r="86" spans="1:8" ht="12">
      <c r="A86" s="105" t="s">
        <v>146</v>
      </c>
      <c r="B86" s="110">
        <v>866</v>
      </c>
      <c r="C86" s="110">
        <v>823</v>
      </c>
      <c r="D86" s="110">
        <v>106</v>
      </c>
      <c r="E86" s="106">
        <v>0.12879708383961117</v>
      </c>
      <c r="F86" s="110">
        <v>1022</v>
      </c>
      <c r="G86" s="110">
        <v>107</v>
      </c>
      <c r="H86" s="106">
        <v>0.10469667318982387</v>
      </c>
    </row>
    <row r="87" spans="1:8" ht="12">
      <c r="A87" s="105" t="s">
        <v>147</v>
      </c>
      <c r="B87" s="110">
        <v>571</v>
      </c>
      <c r="C87" s="110">
        <v>538</v>
      </c>
      <c r="D87" s="110">
        <v>127</v>
      </c>
      <c r="E87" s="106">
        <v>0.23605947955390336</v>
      </c>
      <c r="F87" s="110">
        <v>700</v>
      </c>
      <c r="G87" s="110">
        <v>127</v>
      </c>
      <c r="H87" s="106">
        <v>0.18142857142857144</v>
      </c>
    </row>
    <row r="88" spans="1:8" ht="12">
      <c r="A88" s="105" t="s">
        <v>148</v>
      </c>
      <c r="B88" s="110">
        <v>121</v>
      </c>
      <c r="C88" s="110">
        <v>114</v>
      </c>
      <c r="D88" s="110">
        <v>29</v>
      </c>
      <c r="E88" s="106">
        <v>0.2543859649122807</v>
      </c>
      <c r="F88" s="110">
        <v>142</v>
      </c>
      <c r="G88" s="110">
        <v>29</v>
      </c>
      <c r="H88" s="106">
        <v>0.20422535211267606</v>
      </c>
    </row>
    <row r="89" spans="1:8" ht="12">
      <c r="A89" s="105" t="s">
        <v>149</v>
      </c>
      <c r="B89" s="110">
        <v>1270</v>
      </c>
      <c r="C89" s="110">
        <v>1166</v>
      </c>
      <c r="D89" s="110">
        <v>224</v>
      </c>
      <c r="E89" s="106">
        <v>0.19210977701543738</v>
      </c>
      <c r="F89" s="110">
        <v>1654</v>
      </c>
      <c r="G89" s="110">
        <v>224</v>
      </c>
      <c r="H89" s="106">
        <v>0.1354292623941959</v>
      </c>
    </row>
    <row r="90" spans="1:8" ht="12">
      <c r="A90" s="105" t="s">
        <v>150</v>
      </c>
      <c r="B90" s="110">
        <v>462</v>
      </c>
      <c r="C90" s="110">
        <v>442</v>
      </c>
      <c r="D90" s="110">
        <v>55</v>
      </c>
      <c r="E90" s="106">
        <v>0.1244343891402715</v>
      </c>
      <c r="F90" s="110">
        <v>540</v>
      </c>
      <c r="G90" s="110">
        <v>55</v>
      </c>
      <c r="H90" s="106">
        <v>0.10185185185185185</v>
      </c>
    </row>
    <row r="91" spans="1:8" ht="12">
      <c r="A91" s="105" t="s">
        <v>151</v>
      </c>
      <c r="B91" s="110">
        <v>481</v>
      </c>
      <c r="C91" s="110">
        <v>451</v>
      </c>
      <c r="D91" s="110">
        <v>115</v>
      </c>
      <c r="E91" s="106">
        <v>0.2549889135254989</v>
      </c>
      <c r="F91" s="110">
        <v>567</v>
      </c>
      <c r="G91" s="110">
        <v>115</v>
      </c>
      <c r="H91" s="106">
        <v>0.20282186948853614</v>
      </c>
    </row>
    <row r="92" spans="1:8" ht="12">
      <c r="A92" s="105" t="s">
        <v>152</v>
      </c>
      <c r="B92" s="110">
        <v>2764</v>
      </c>
      <c r="C92" s="110">
        <v>2330</v>
      </c>
      <c r="D92" s="110">
        <v>596</v>
      </c>
      <c r="E92" s="106">
        <v>0.255793991416309</v>
      </c>
      <c r="F92" s="110">
        <v>3028</v>
      </c>
      <c r="G92" s="110">
        <v>599</v>
      </c>
      <c r="H92" s="106">
        <v>0.1978203434610304</v>
      </c>
    </row>
    <row r="93" spans="1:8" ht="12">
      <c r="A93" s="105" t="s">
        <v>153</v>
      </c>
      <c r="B93" s="110">
        <v>901</v>
      </c>
      <c r="C93" s="110">
        <v>828</v>
      </c>
      <c r="D93" s="110">
        <v>199</v>
      </c>
      <c r="E93" s="106">
        <v>0.24033816425120774</v>
      </c>
      <c r="F93" s="110">
        <v>982</v>
      </c>
      <c r="G93" s="110">
        <v>199</v>
      </c>
      <c r="H93" s="106">
        <v>0.20264765784114053</v>
      </c>
    </row>
    <row r="94" spans="1:8" ht="12">
      <c r="A94" s="105" t="s">
        <v>60</v>
      </c>
      <c r="B94" s="110">
        <v>9681</v>
      </c>
      <c r="C94" s="110">
        <v>8490</v>
      </c>
      <c r="D94" s="110">
        <v>2036</v>
      </c>
      <c r="E94" s="106">
        <v>0.239811542991755</v>
      </c>
      <c r="F94" s="110">
        <v>10698</v>
      </c>
      <c r="G94" s="110">
        <v>2038</v>
      </c>
      <c r="H94" s="106">
        <v>0.19050289773789494</v>
      </c>
    </row>
    <row r="95" spans="1:8" ht="12">
      <c r="A95" s="105" t="s">
        <v>154</v>
      </c>
      <c r="B95" s="110">
        <v>276</v>
      </c>
      <c r="C95" s="110">
        <v>244</v>
      </c>
      <c r="D95" s="110">
        <v>46</v>
      </c>
      <c r="E95" s="106">
        <v>0.1885245901639344</v>
      </c>
      <c r="F95" s="110">
        <v>370</v>
      </c>
      <c r="G95" s="110">
        <v>46</v>
      </c>
      <c r="H95" s="106">
        <v>0.12432432432432433</v>
      </c>
    </row>
    <row r="96" spans="1:8" ht="12">
      <c r="A96" s="105" t="s">
        <v>155</v>
      </c>
      <c r="B96" s="110">
        <v>759</v>
      </c>
      <c r="C96" s="110">
        <v>741</v>
      </c>
      <c r="D96" s="110">
        <v>82</v>
      </c>
      <c r="E96" s="106">
        <v>0.1106612685560054</v>
      </c>
      <c r="F96" s="110">
        <v>881</v>
      </c>
      <c r="G96" s="110">
        <v>82</v>
      </c>
      <c r="H96" s="106">
        <v>0.09307604994324631</v>
      </c>
    </row>
    <row r="97" spans="1:8" ht="12">
      <c r="A97" s="105" t="s">
        <v>156</v>
      </c>
      <c r="B97" s="110">
        <v>1387</v>
      </c>
      <c r="C97" s="110">
        <v>1333</v>
      </c>
      <c r="D97" s="110">
        <v>207</v>
      </c>
      <c r="E97" s="106">
        <v>0.15528882220555137</v>
      </c>
      <c r="F97" s="110">
        <v>1661</v>
      </c>
      <c r="G97" s="110">
        <v>208</v>
      </c>
      <c r="H97" s="106">
        <v>0.12522576760987358</v>
      </c>
    </row>
    <row r="98" spans="1:8" ht="12">
      <c r="A98" s="105" t="s">
        <v>157</v>
      </c>
      <c r="B98" s="110">
        <v>890</v>
      </c>
      <c r="C98" s="110">
        <v>812</v>
      </c>
      <c r="D98" s="110">
        <v>160</v>
      </c>
      <c r="E98" s="106">
        <v>0.19704433497536947</v>
      </c>
      <c r="F98" s="110">
        <v>1034</v>
      </c>
      <c r="G98" s="110">
        <v>160</v>
      </c>
      <c r="H98" s="106">
        <v>0.15473887814313347</v>
      </c>
    </row>
    <row r="99" spans="1:8" ht="12">
      <c r="A99" s="105" t="s">
        <v>158</v>
      </c>
      <c r="B99" s="110">
        <v>1158</v>
      </c>
      <c r="C99" s="110">
        <v>1046</v>
      </c>
      <c r="D99" s="110">
        <v>373</v>
      </c>
      <c r="E99" s="106">
        <v>0.3565965583173996</v>
      </c>
      <c r="F99" s="110">
        <v>1428</v>
      </c>
      <c r="G99" s="110">
        <v>375</v>
      </c>
      <c r="H99" s="106">
        <v>0.26260504201680673</v>
      </c>
    </row>
    <row r="100" spans="1:8" ht="12">
      <c r="A100" s="105" t="s">
        <v>159</v>
      </c>
      <c r="B100" s="110">
        <v>115</v>
      </c>
      <c r="C100" s="110">
        <v>107</v>
      </c>
      <c r="D100" s="110">
        <v>18</v>
      </c>
      <c r="E100" s="106">
        <v>0.16822429906542055</v>
      </c>
      <c r="F100" s="110">
        <v>142</v>
      </c>
      <c r="G100" s="110">
        <v>18</v>
      </c>
      <c r="H100" s="106">
        <v>0.1267605633802817</v>
      </c>
    </row>
    <row r="101" spans="1:8" ht="12">
      <c r="A101" s="105" t="s">
        <v>160</v>
      </c>
      <c r="B101" s="110">
        <v>147</v>
      </c>
      <c r="C101" s="110">
        <v>137</v>
      </c>
      <c r="D101" s="110">
        <v>35</v>
      </c>
      <c r="E101" s="106">
        <v>0.25547445255474455</v>
      </c>
      <c r="F101" s="110">
        <v>171</v>
      </c>
      <c r="G101" s="110">
        <v>35</v>
      </c>
      <c r="H101" s="106">
        <v>0.2046783625730994</v>
      </c>
    </row>
    <row r="102" spans="1:8" ht="12">
      <c r="A102" s="105" t="s">
        <v>161</v>
      </c>
      <c r="B102" s="110">
        <v>1829</v>
      </c>
      <c r="C102" s="110">
        <v>1647</v>
      </c>
      <c r="D102" s="110">
        <v>434</v>
      </c>
      <c r="E102" s="106">
        <v>0.26350941105039466</v>
      </c>
      <c r="F102" s="110">
        <v>2180</v>
      </c>
      <c r="G102" s="110">
        <v>435</v>
      </c>
      <c r="H102" s="106">
        <v>0.19954128440366972</v>
      </c>
    </row>
    <row r="103" spans="1:8" ht="12">
      <c r="A103" s="105" t="s">
        <v>162</v>
      </c>
      <c r="B103" s="110">
        <v>554</v>
      </c>
      <c r="C103" s="110">
        <v>525</v>
      </c>
      <c r="D103" s="110">
        <v>87</v>
      </c>
      <c r="E103" s="106">
        <v>0.1657142857142857</v>
      </c>
      <c r="F103" s="110">
        <v>698</v>
      </c>
      <c r="G103" s="110">
        <v>87</v>
      </c>
      <c r="H103" s="106">
        <v>0.12464183381088825</v>
      </c>
    </row>
    <row r="104" spans="1:8" ht="12">
      <c r="A104" s="105" t="s">
        <v>163</v>
      </c>
      <c r="B104" s="110">
        <v>209</v>
      </c>
      <c r="C104" s="110">
        <v>205</v>
      </c>
      <c r="D104" s="110">
        <v>25</v>
      </c>
      <c r="E104" s="106">
        <v>0.12195121951219512</v>
      </c>
      <c r="F104" s="110">
        <v>244</v>
      </c>
      <c r="G104" s="110">
        <v>25</v>
      </c>
      <c r="H104" s="106">
        <v>0.10245901639344263</v>
      </c>
    </row>
    <row r="105" spans="1:8" ht="12">
      <c r="A105" s="105" t="s">
        <v>164</v>
      </c>
      <c r="B105" s="110">
        <v>1101</v>
      </c>
      <c r="C105" s="110">
        <v>1042</v>
      </c>
      <c r="D105" s="110">
        <v>223</v>
      </c>
      <c r="E105" s="106">
        <v>0.21401151631477927</v>
      </c>
      <c r="F105" s="110">
        <v>1235</v>
      </c>
      <c r="G105" s="110">
        <v>223</v>
      </c>
      <c r="H105" s="106">
        <v>0.1805668016194332</v>
      </c>
    </row>
    <row r="106" spans="1:8" ht="12">
      <c r="A106" s="105" t="s">
        <v>165</v>
      </c>
      <c r="B106" s="110">
        <v>232</v>
      </c>
      <c r="C106" s="110">
        <v>213</v>
      </c>
      <c r="D106" s="110">
        <v>79</v>
      </c>
      <c r="E106" s="106">
        <v>0.37089201877934275</v>
      </c>
      <c r="F106" s="110">
        <v>289</v>
      </c>
      <c r="G106" s="110">
        <v>79</v>
      </c>
      <c r="H106" s="106">
        <v>0.27335640138408307</v>
      </c>
    </row>
    <row r="107" spans="1:8" ht="12">
      <c r="A107" s="105" t="s">
        <v>166</v>
      </c>
      <c r="B107" s="110">
        <v>830</v>
      </c>
      <c r="C107" s="110">
        <v>776</v>
      </c>
      <c r="D107" s="110">
        <v>116</v>
      </c>
      <c r="E107" s="106">
        <v>0.14948453608247422</v>
      </c>
      <c r="F107" s="110">
        <v>886</v>
      </c>
      <c r="G107" s="110">
        <v>116</v>
      </c>
      <c r="H107" s="106">
        <v>0.1309255079006772</v>
      </c>
    </row>
    <row r="108" spans="1:8" ht="12">
      <c r="A108" s="105" t="s">
        <v>167</v>
      </c>
      <c r="B108" s="110">
        <v>539</v>
      </c>
      <c r="C108" s="110">
        <v>462</v>
      </c>
      <c r="D108" s="110">
        <v>105</v>
      </c>
      <c r="E108" s="106">
        <v>0.22727272727272727</v>
      </c>
      <c r="F108" s="110">
        <v>681</v>
      </c>
      <c r="G108" s="110">
        <v>105</v>
      </c>
      <c r="H108" s="106">
        <v>0.15418502202643172</v>
      </c>
    </row>
    <row r="109" spans="1:8" ht="12">
      <c r="A109" s="105" t="s">
        <v>168</v>
      </c>
      <c r="B109" s="110">
        <v>171</v>
      </c>
      <c r="C109" s="110">
        <v>158</v>
      </c>
      <c r="D109" s="110">
        <v>21</v>
      </c>
      <c r="E109" s="106">
        <v>0.13291139240506328</v>
      </c>
      <c r="F109" s="110">
        <v>188</v>
      </c>
      <c r="G109" s="110">
        <v>22</v>
      </c>
      <c r="H109" s="106">
        <v>0.11702127659574468</v>
      </c>
    </row>
    <row r="110" spans="1:8" ht="12">
      <c r="A110" s="105" t="s">
        <v>169</v>
      </c>
      <c r="B110" s="110">
        <v>195</v>
      </c>
      <c r="C110" s="110">
        <v>189</v>
      </c>
      <c r="D110" s="110">
        <v>32</v>
      </c>
      <c r="E110" s="106">
        <v>0.1693121693121693</v>
      </c>
      <c r="F110" s="110">
        <v>232</v>
      </c>
      <c r="G110" s="110">
        <v>32</v>
      </c>
      <c r="H110" s="106">
        <v>0.13793103448275862</v>
      </c>
    </row>
    <row r="111" spans="1:8" ht="12">
      <c r="A111" s="105" t="s">
        <v>170</v>
      </c>
      <c r="B111" s="110">
        <v>532</v>
      </c>
      <c r="C111" s="110">
        <v>517</v>
      </c>
      <c r="D111" s="110">
        <v>86</v>
      </c>
      <c r="E111" s="106">
        <v>0.16634429400386846</v>
      </c>
      <c r="F111" s="110">
        <v>625</v>
      </c>
      <c r="G111" s="110">
        <v>86</v>
      </c>
      <c r="H111" s="106">
        <v>0.1376</v>
      </c>
    </row>
    <row r="112" spans="1:8" ht="12">
      <c r="A112" s="105" t="s">
        <v>171</v>
      </c>
      <c r="B112" s="110">
        <v>462</v>
      </c>
      <c r="C112" s="110">
        <v>435</v>
      </c>
      <c r="D112" s="110">
        <v>68</v>
      </c>
      <c r="E112" s="106">
        <v>0.15632183908045977</v>
      </c>
      <c r="F112" s="110">
        <v>599</v>
      </c>
      <c r="G112" s="110">
        <v>68</v>
      </c>
      <c r="H112" s="106">
        <v>0.11352253756260434</v>
      </c>
    </row>
    <row r="113" spans="1:8" ht="12">
      <c r="A113" s="105" t="s">
        <v>172</v>
      </c>
      <c r="B113" s="110">
        <v>1452</v>
      </c>
      <c r="C113" s="110">
        <v>1308</v>
      </c>
      <c r="D113" s="110">
        <v>327</v>
      </c>
      <c r="E113" s="106">
        <v>0.25</v>
      </c>
      <c r="F113" s="110">
        <v>1677</v>
      </c>
      <c r="G113" s="110">
        <v>329</v>
      </c>
      <c r="H113" s="106">
        <v>0.19618366129994036</v>
      </c>
    </row>
    <row r="114" spans="1:8" ht="12">
      <c r="A114" s="105" t="s">
        <v>173</v>
      </c>
      <c r="B114" s="110">
        <v>608</v>
      </c>
      <c r="C114" s="110">
        <v>538</v>
      </c>
      <c r="D114" s="110">
        <v>174</v>
      </c>
      <c r="E114" s="106">
        <v>0.32342007434944237</v>
      </c>
      <c r="F114" s="110">
        <v>764</v>
      </c>
      <c r="G114" s="110">
        <v>175</v>
      </c>
      <c r="H114" s="106">
        <v>0.22905759162303665</v>
      </c>
    </row>
    <row r="115" spans="1:8" ht="12">
      <c r="A115" s="105" t="s">
        <v>174</v>
      </c>
      <c r="B115" s="110">
        <v>579</v>
      </c>
      <c r="C115" s="110">
        <v>513</v>
      </c>
      <c r="D115" s="110">
        <v>124</v>
      </c>
      <c r="E115" s="106">
        <v>0.24171539961013644</v>
      </c>
      <c r="F115" s="110">
        <v>753</v>
      </c>
      <c r="G115" s="110">
        <v>125</v>
      </c>
      <c r="H115" s="106">
        <v>0.16600265604249667</v>
      </c>
    </row>
    <row r="116" spans="1:8" ht="12">
      <c r="A116" s="105" t="s">
        <v>175</v>
      </c>
      <c r="B116" s="110">
        <v>79</v>
      </c>
      <c r="C116" s="110">
        <v>74</v>
      </c>
      <c r="D116" s="110">
        <v>17</v>
      </c>
      <c r="E116" s="106">
        <v>0.22972972972972974</v>
      </c>
      <c r="F116" s="110">
        <v>111</v>
      </c>
      <c r="G116" s="110">
        <v>17</v>
      </c>
      <c r="H116" s="106">
        <v>0.15315315315315314</v>
      </c>
    </row>
    <row r="117" spans="1:8" ht="12">
      <c r="A117" s="105" t="s">
        <v>176</v>
      </c>
      <c r="B117" s="110">
        <v>1193</v>
      </c>
      <c r="C117" s="110">
        <v>1084</v>
      </c>
      <c r="D117" s="110">
        <v>236</v>
      </c>
      <c r="E117" s="106">
        <v>0.2177121771217712</v>
      </c>
      <c r="F117" s="110">
        <v>1464</v>
      </c>
      <c r="G117" s="110">
        <v>237</v>
      </c>
      <c r="H117" s="106">
        <v>0.16188524590163936</v>
      </c>
    </row>
    <row r="118" spans="1:8" ht="12">
      <c r="A118" s="105" t="s">
        <v>177</v>
      </c>
      <c r="B118" s="110">
        <v>3198</v>
      </c>
      <c r="C118" s="110">
        <v>2755</v>
      </c>
      <c r="D118" s="110">
        <v>799</v>
      </c>
      <c r="E118" s="106">
        <v>0.29001814882032667</v>
      </c>
      <c r="F118" s="110">
        <v>3509</v>
      </c>
      <c r="G118" s="110">
        <v>802</v>
      </c>
      <c r="H118" s="106">
        <v>0.2285551439156455</v>
      </c>
    </row>
    <row r="119" spans="1:8" ht="12">
      <c r="A119" s="105" t="s">
        <v>178</v>
      </c>
      <c r="B119" s="110">
        <v>1313</v>
      </c>
      <c r="C119" s="110">
        <v>1157</v>
      </c>
      <c r="D119" s="110">
        <v>307</v>
      </c>
      <c r="E119" s="106">
        <v>0.26534140017286084</v>
      </c>
      <c r="F119" s="110">
        <v>1639</v>
      </c>
      <c r="G119" s="110">
        <v>311</v>
      </c>
      <c r="H119" s="106">
        <v>0.18974984746796827</v>
      </c>
    </row>
    <row r="120" spans="1:8" ht="12">
      <c r="A120" s="105" t="s">
        <v>380</v>
      </c>
      <c r="B120" s="110">
        <v>2</v>
      </c>
      <c r="C120" s="110">
        <v>2</v>
      </c>
      <c r="D120" s="110">
        <v>0</v>
      </c>
      <c r="E120" s="106">
        <v>0</v>
      </c>
      <c r="F120" s="110">
        <v>3</v>
      </c>
      <c r="G120" s="110">
        <v>0</v>
      </c>
      <c r="H120" s="106">
        <v>0</v>
      </c>
    </row>
    <row r="121" spans="1:8" ht="12">
      <c r="A121" s="105" t="s">
        <v>61</v>
      </c>
      <c r="B121" s="110">
        <v>13729</v>
      </c>
      <c r="C121" s="110">
        <v>11650</v>
      </c>
      <c r="D121" s="110">
        <v>2661</v>
      </c>
      <c r="E121" s="106">
        <v>0.22841201716738196</v>
      </c>
      <c r="F121" s="110">
        <v>14642</v>
      </c>
      <c r="G121" s="110">
        <v>2675</v>
      </c>
      <c r="H121" s="106">
        <v>0.18269362109001502</v>
      </c>
    </row>
    <row r="122" spans="1:8" ht="12">
      <c r="A122" s="105" t="s">
        <v>179</v>
      </c>
      <c r="B122" s="110">
        <v>287</v>
      </c>
      <c r="C122" s="110">
        <v>255</v>
      </c>
      <c r="D122" s="110">
        <v>86</v>
      </c>
      <c r="E122" s="106">
        <v>0.33725490196078434</v>
      </c>
      <c r="F122" s="110">
        <v>347</v>
      </c>
      <c r="G122" s="110">
        <v>87</v>
      </c>
      <c r="H122" s="106">
        <v>0.2507204610951009</v>
      </c>
    </row>
    <row r="123" spans="1:8" ht="12">
      <c r="A123" s="105" t="s">
        <v>180</v>
      </c>
      <c r="B123" s="110">
        <v>229</v>
      </c>
      <c r="C123" s="110">
        <v>204</v>
      </c>
      <c r="D123" s="110">
        <v>58</v>
      </c>
      <c r="E123" s="106">
        <v>0.28431372549019607</v>
      </c>
      <c r="F123" s="110">
        <v>311</v>
      </c>
      <c r="G123" s="110">
        <v>59</v>
      </c>
      <c r="H123" s="106">
        <v>0.18971061093247588</v>
      </c>
    </row>
    <row r="124" spans="1:8" ht="12">
      <c r="A124" s="105" t="s">
        <v>181</v>
      </c>
      <c r="B124" s="110">
        <v>2887</v>
      </c>
      <c r="C124" s="110">
        <v>2540</v>
      </c>
      <c r="D124" s="110">
        <v>598</v>
      </c>
      <c r="E124" s="106">
        <v>0.23543307086614174</v>
      </c>
      <c r="F124" s="110">
        <v>3370</v>
      </c>
      <c r="G124" s="110">
        <v>603</v>
      </c>
      <c r="H124" s="106">
        <v>0.17893175074183976</v>
      </c>
    </row>
    <row r="125" spans="1:8" ht="12">
      <c r="A125" s="105" t="s">
        <v>182</v>
      </c>
      <c r="B125" s="110">
        <v>467</v>
      </c>
      <c r="C125" s="110">
        <v>406</v>
      </c>
      <c r="D125" s="110">
        <v>100</v>
      </c>
      <c r="E125" s="106">
        <v>0.24630541871921183</v>
      </c>
      <c r="F125" s="110">
        <v>577</v>
      </c>
      <c r="G125" s="110">
        <v>100</v>
      </c>
      <c r="H125" s="106">
        <v>0.1733102253032929</v>
      </c>
    </row>
    <row r="126" spans="1:8" ht="12">
      <c r="A126" s="105" t="s">
        <v>183</v>
      </c>
      <c r="B126" s="110">
        <v>1507</v>
      </c>
      <c r="C126" s="110">
        <v>1281</v>
      </c>
      <c r="D126" s="110">
        <v>379</v>
      </c>
      <c r="E126" s="106">
        <v>0.29586260733801717</v>
      </c>
      <c r="F126" s="110">
        <v>1752</v>
      </c>
      <c r="G126" s="110">
        <v>380</v>
      </c>
      <c r="H126" s="106">
        <v>0.21689497716894976</v>
      </c>
    </row>
    <row r="127" spans="1:8" ht="12">
      <c r="A127" s="105" t="s">
        <v>184</v>
      </c>
      <c r="B127" s="110">
        <v>347</v>
      </c>
      <c r="C127" s="110">
        <v>306</v>
      </c>
      <c r="D127" s="110">
        <v>94</v>
      </c>
      <c r="E127" s="106">
        <v>0.30718954248366015</v>
      </c>
      <c r="F127" s="110">
        <v>424</v>
      </c>
      <c r="G127" s="110">
        <v>94</v>
      </c>
      <c r="H127" s="106">
        <v>0.22169811320754718</v>
      </c>
    </row>
    <row r="128" spans="1:8" ht="12">
      <c r="A128" s="105" t="s">
        <v>185</v>
      </c>
      <c r="B128" s="110">
        <v>2735</v>
      </c>
      <c r="C128" s="110">
        <v>2462</v>
      </c>
      <c r="D128" s="110">
        <v>688</v>
      </c>
      <c r="E128" s="106">
        <v>0.2794476035743298</v>
      </c>
      <c r="F128" s="110">
        <v>3094</v>
      </c>
      <c r="G128" s="110">
        <v>693</v>
      </c>
      <c r="H128" s="106">
        <v>0.2239819004524887</v>
      </c>
    </row>
    <row r="129" spans="1:8" ht="12">
      <c r="A129" s="105" t="s">
        <v>186</v>
      </c>
      <c r="B129" s="110">
        <v>823</v>
      </c>
      <c r="C129" s="110">
        <v>692</v>
      </c>
      <c r="D129" s="110">
        <v>179</v>
      </c>
      <c r="E129" s="106">
        <v>0.2586705202312139</v>
      </c>
      <c r="F129" s="110">
        <v>971</v>
      </c>
      <c r="G129" s="110">
        <v>182</v>
      </c>
      <c r="H129" s="106">
        <v>0.1874356333676622</v>
      </c>
    </row>
    <row r="130" spans="1:8" ht="12">
      <c r="A130" s="105" t="s">
        <v>187</v>
      </c>
      <c r="B130" s="110">
        <v>55</v>
      </c>
      <c r="C130" s="110">
        <v>51</v>
      </c>
      <c r="D130" s="110">
        <v>13</v>
      </c>
      <c r="E130" s="106">
        <v>0.2549019607843137</v>
      </c>
      <c r="F130" s="110">
        <v>68</v>
      </c>
      <c r="G130" s="110">
        <v>13</v>
      </c>
      <c r="H130" s="106">
        <v>0.19117647058823528</v>
      </c>
    </row>
    <row r="131" spans="1:8" ht="12">
      <c r="A131" s="105" t="s">
        <v>188</v>
      </c>
      <c r="B131" s="110">
        <v>424</v>
      </c>
      <c r="C131" s="110">
        <v>401</v>
      </c>
      <c r="D131" s="110">
        <v>76</v>
      </c>
      <c r="E131" s="106">
        <v>0.18952618453865336</v>
      </c>
      <c r="F131" s="110">
        <v>488</v>
      </c>
      <c r="G131" s="110">
        <v>76</v>
      </c>
      <c r="H131" s="106">
        <v>0.1557377049180328</v>
      </c>
    </row>
    <row r="132" spans="1:8" ht="12">
      <c r="A132" s="105" t="s">
        <v>189</v>
      </c>
      <c r="B132" s="110">
        <v>1871</v>
      </c>
      <c r="C132" s="110">
        <v>1605</v>
      </c>
      <c r="D132" s="110">
        <v>579</v>
      </c>
      <c r="E132" s="106">
        <v>0.36074766355140186</v>
      </c>
      <c r="F132" s="110">
        <v>1990</v>
      </c>
      <c r="G132" s="110">
        <v>589</v>
      </c>
      <c r="H132" s="106">
        <v>0.29597989949748743</v>
      </c>
    </row>
    <row r="133" spans="1:8" ht="12">
      <c r="A133" s="105" t="s">
        <v>190</v>
      </c>
      <c r="B133" s="110">
        <v>570</v>
      </c>
      <c r="C133" s="110">
        <v>514</v>
      </c>
      <c r="D133" s="110">
        <v>156</v>
      </c>
      <c r="E133" s="106">
        <v>0.3035019455252918</v>
      </c>
      <c r="F133" s="110">
        <v>619</v>
      </c>
      <c r="G133" s="110">
        <v>160</v>
      </c>
      <c r="H133" s="106">
        <v>0.25848142164781907</v>
      </c>
    </row>
    <row r="134" spans="1:8" ht="12">
      <c r="A134" s="105" t="s">
        <v>191</v>
      </c>
      <c r="B134" s="110">
        <v>880</v>
      </c>
      <c r="C134" s="110">
        <v>732</v>
      </c>
      <c r="D134" s="110">
        <v>217</v>
      </c>
      <c r="E134" s="106">
        <v>0.296448087431694</v>
      </c>
      <c r="F134" s="110">
        <v>992</v>
      </c>
      <c r="G134" s="110">
        <v>225</v>
      </c>
      <c r="H134" s="106">
        <v>0.22681451612903225</v>
      </c>
    </row>
    <row r="135" spans="1:8" ht="12">
      <c r="A135" s="105" t="s">
        <v>192</v>
      </c>
      <c r="B135" s="110">
        <v>717</v>
      </c>
      <c r="C135" s="110">
        <v>632</v>
      </c>
      <c r="D135" s="110">
        <v>202</v>
      </c>
      <c r="E135" s="106">
        <v>0.31962025316455694</v>
      </c>
      <c r="F135" s="110">
        <v>775</v>
      </c>
      <c r="G135" s="110">
        <v>203</v>
      </c>
      <c r="H135" s="106">
        <v>0.26193548387096777</v>
      </c>
    </row>
    <row r="136" spans="1:8" ht="12">
      <c r="A136" s="105" t="s">
        <v>193</v>
      </c>
      <c r="B136" s="110">
        <v>3723</v>
      </c>
      <c r="C136" s="110">
        <v>3263</v>
      </c>
      <c r="D136" s="110">
        <v>1129</v>
      </c>
      <c r="E136" s="106">
        <v>0.34600061293288387</v>
      </c>
      <c r="F136" s="110">
        <v>3916</v>
      </c>
      <c r="G136" s="110">
        <v>1137</v>
      </c>
      <c r="H136" s="106">
        <v>0.29034729315628194</v>
      </c>
    </row>
    <row r="137" spans="1:8" ht="12">
      <c r="A137" s="105" t="s">
        <v>194</v>
      </c>
      <c r="B137" s="110">
        <v>124</v>
      </c>
      <c r="C137" s="110">
        <v>116</v>
      </c>
      <c r="D137" s="110">
        <v>37</v>
      </c>
      <c r="E137" s="106">
        <v>0.31896551724137934</v>
      </c>
      <c r="F137" s="110">
        <v>153</v>
      </c>
      <c r="G137" s="110">
        <v>39</v>
      </c>
      <c r="H137" s="106">
        <v>0.2549019607843137</v>
      </c>
    </row>
    <row r="138" spans="1:8" ht="12">
      <c r="A138" s="105" t="s">
        <v>195</v>
      </c>
      <c r="B138" s="110">
        <v>4551</v>
      </c>
      <c r="C138" s="110">
        <v>3981</v>
      </c>
      <c r="D138" s="110">
        <v>1362</v>
      </c>
      <c r="E138" s="106">
        <v>0.3421250941974378</v>
      </c>
      <c r="F138" s="110">
        <v>4889</v>
      </c>
      <c r="G138" s="110">
        <v>1378</v>
      </c>
      <c r="H138" s="106">
        <v>0.28185723051748823</v>
      </c>
    </row>
    <row r="139" spans="1:8" ht="12">
      <c r="A139" s="105" t="s">
        <v>196</v>
      </c>
      <c r="B139" s="110">
        <v>55</v>
      </c>
      <c r="C139" s="110">
        <v>42</v>
      </c>
      <c r="D139" s="110">
        <v>12</v>
      </c>
      <c r="E139" s="106">
        <v>0.2857142857142857</v>
      </c>
      <c r="F139" s="110">
        <v>49</v>
      </c>
      <c r="G139" s="110">
        <v>12</v>
      </c>
      <c r="H139" s="106">
        <v>0.24489795918367346</v>
      </c>
    </row>
    <row r="140" spans="1:8" ht="12">
      <c r="A140" s="105" t="s">
        <v>197</v>
      </c>
      <c r="B140" s="110">
        <v>695</v>
      </c>
      <c r="C140" s="110">
        <v>601</v>
      </c>
      <c r="D140" s="110">
        <v>140</v>
      </c>
      <c r="E140" s="106">
        <v>0.23294509151414308</v>
      </c>
      <c r="F140" s="110">
        <v>770</v>
      </c>
      <c r="G140" s="110">
        <v>143</v>
      </c>
      <c r="H140" s="106">
        <v>0.18571428571428572</v>
      </c>
    </row>
    <row r="141" spans="1:8" ht="12">
      <c r="A141" s="105" t="s">
        <v>198</v>
      </c>
      <c r="B141" s="110">
        <v>122</v>
      </c>
      <c r="C141" s="110">
        <v>113</v>
      </c>
      <c r="D141" s="110">
        <v>33</v>
      </c>
      <c r="E141" s="106">
        <v>0.2920353982300885</v>
      </c>
      <c r="F141" s="110">
        <v>132</v>
      </c>
      <c r="G141" s="110">
        <v>33</v>
      </c>
      <c r="H141" s="106">
        <v>0.25</v>
      </c>
    </row>
    <row r="142" spans="1:8" ht="12">
      <c r="A142" s="105" t="s">
        <v>199</v>
      </c>
      <c r="B142" s="110">
        <v>431</v>
      </c>
      <c r="C142" s="110">
        <v>373</v>
      </c>
      <c r="D142" s="110">
        <v>132</v>
      </c>
      <c r="E142" s="106">
        <v>0.353887399463807</v>
      </c>
      <c r="F142" s="110">
        <v>459</v>
      </c>
      <c r="G142" s="110">
        <v>137</v>
      </c>
      <c r="H142" s="106">
        <v>0.2984749455337691</v>
      </c>
    </row>
    <row r="143" spans="1:8" ht="12">
      <c r="A143" s="105" t="s">
        <v>200</v>
      </c>
      <c r="B143" s="110">
        <v>67</v>
      </c>
      <c r="C143" s="110">
        <v>60</v>
      </c>
      <c r="D143" s="110">
        <v>9</v>
      </c>
      <c r="E143" s="106">
        <v>0.15</v>
      </c>
      <c r="F143" s="110">
        <v>89</v>
      </c>
      <c r="G143" s="110">
        <v>9</v>
      </c>
      <c r="H143" s="106">
        <v>0.10112359550561797</v>
      </c>
    </row>
    <row r="144" spans="1:8" ht="12">
      <c r="A144" s="105" t="s">
        <v>201</v>
      </c>
      <c r="B144" s="110">
        <v>1171</v>
      </c>
      <c r="C144" s="110">
        <v>996</v>
      </c>
      <c r="D144" s="110">
        <v>182</v>
      </c>
      <c r="E144" s="106">
        <v>0.1827309236947791</v>
      </c>
      <c r="F144" s="110">
        <v>1599</v>
      </c>
      <c r="G144" s="110">
        <v>187</v>
      </c>
      <c r="H144" s="106">
        <v>0.11694809255784866</v>
      </c>
    </row>
    <row r="145" spans="1:8" ht="12">
      <c r="A145" s="105" t="s">
        <v>202</v>
      </c>
      <c r="B145" s="110">
        <v>38</v>
      </c>
      <c r="C145" s="110">
        <v>37</v>
      </c>
      <c r="D145" s="110">
        <v>12</v>
      </c>
      <c r="E145" s="106">
        <v>0.32432432432432434</v>
      </c>
      <c r="F145" s="110">
        <v>39</v>
      </c>
      <c r="G145" s="110">
        <v>12</v>
      </c>
      <c r="H145" s="106">
        <v>0.3076923076923077</v>
      </c>
    </row>
    <row r="146" spans="1:8" ht="12">
      <c r="A146" s="105" t="s">
        <v>203</v>
      </c>
      <c r="B146" s="110">
        <v>284</v>
      </c>
      <c r="C146" s="110">
        <v>248</v>
      </c>
      <c r="D146" s="110">
        <v>79</v>
      </c>
      <c r="E146" s="106">
        <v>0.3185483870967742</v>
      </c>
      <c r="F146" s="110">
        <v>335</v>
      </c>
      <c r="G146" s="110">
        <v>82</v>
      </c>
      <c r="H146" s="106">
        <v>0.24477611940298508</v>
      </c>
    </row>
    <row r="147" spans="1:8" ht="12">
      <c r="A147" s="105" t="s">
        <v>62</v>
      </c>
      <c r="B147" s="110">
        <v>9698</v>
      </c>
      <c r="C147" s="110">
        <v>8293</v>
      </c>
      <c r="D147" s="110">
        <v>2227</v>
      </c>
      <c r="E147" s="106">
        <v>0.2685397323043531</v>
      </c>
      <c r="F147" s="110">
        <v>10338</v>
      </c>
      <c r="G147" s="110">
        <v>2254</v>
      </c>
      <c r="H147" s="106">
        <v>0.2180305668407816</v>
      </c>
    </row>
    <row r="148" spans="1:8" ht="12">
      <c r="A148" s="105" t="s">
        <v>204</v>
      </c>
      <c r="B148" s="110">
        <v>1995</v>
      </c>
      <c r="C148" s="110">
        <v>1742</v>
      </c>
      <c r="D148" s="110">
        <v>660</v>
      </c>
      <c r="E148" s="106">
        <v>0.3788748564867968</v>
      </c>
      <c r="F148" s="110">
        <v>2005</v>
      </c>
      <c r="G148" s="110">
        <v>666</v>
      </c>
      <c r="H148" s="106">
        <v>0.33216957605985037</v>
      </c>
    </row>
    <row r="149" spans="1:8" ht="12">
      <c r="A149" s="105" t="s">
        <v>205</v>
      </c>
      <c r="B149" s="110">
        <v>164</v>
      </c>
      <c r="C149" s="110">
        <v>140</v>
      </c>
      <c r="D149" s="110">
        <v>37</v>
      </c>
      <c r="E149" s="106">
        <v>0.2642857142857143</v>
      </c>
      <c r="F149" s="110">
        <v>181</v>
      </c>
      <c r="G149" s="110">
        <v>37</v>
      </c>
      <c r="H149" s="106">
        <v>0.20441988950276244</v>
      </c>
    </row>
    <row r="150" spans="1:8" ht="12">
      <c r="A150" s="105" t="s">
        <v>206</v>
      </c>
      <c r="B150" s="110">
        <v>74</v>
      </c>
      <c r="C150" s="110">
        <v>68</v>
      </c>
      <c r="D150" s="110">
        <v>14</v>
      </c>
      <c r="E150" s="106">
        <v>0.20588235294117646</v>
      </c>
      <c r="F150" s="110">
        <v>85</v>
      </c>
      <c r="G150" s="110">
        <v>15</v>
      </c>
      <c r="H150" s="106">
        <v>0.17647058823529413</v>
      </c>
    </row>
    <row r="151" spans="1:8" ht="12">
      <c r="A151" s="105" t="s">
        <v>207</v>
      </c>
      <c r="B151" s="110">
        <v>452</v>
      </c>
      <c r="C151" s="110">
        <v>396</v>
      </c>
      <c r="D151" s="110">
        <v>116</v>
      </c>
      <c r="E151" s="106">
        <v>0.29292929292929293</v>
      </c>
      <c r="F151" s="110">
        <v>471</v>
      </c>
      <c r="G151" s="110">
        <v>117</v>
      </c>
      <c r="H151" s="106">
        <v>0.2484076433121019</v>
      </c>
    </row>
    <row r="152" spans="1:8" ht="12">
      <c r="A152" s="105" t="s">
        <v>208</v>
      </c>
      <c r="B152" s="110">
        <v>277</v>
      </c>
      <c r="C152" s="110">
        <v>253</v>
      </c>
      <c r="D152" s="110">
        <v>81</v>
      </c>
      <c r="E152" s="106">
        <v>0.3201581027667984</v>
      </c>
      <c r="F152" s="110">
        <v>301</v>
      </c>
      <c r="G152" s="110">
        <v>82</v>
      </c>
      <c r="H152" s="106">
        <v>0.2724252491694352</v>
      </c>
    </row>
    <row r="153" spans="1:8" ht="12">
      <c r="A153" s="105" t="s">
        <v>209</v>
      </c>
      <c r="B153" s="110">
        <v>210</v>
      </c>
      <c r="C153" s="110">
        <v>195</v>
      </c>
      <c r="D153" s="110">
        <v>50</v>
      </c>
      <c r="E153" s="106">
        <v>0.2564102564102564</v>
      </c>
      <c r="F153" s="110">
        <v>249</v>
      </c>
      <c r="G153" s="110">
        <v>50</v>
      </c>
      <c r="H153" s="106">
        <v>0.20080321285140562</v>
      </c>
    </row>
    <row r="154" spans="1:8" ht="12">
      <c r="A154" s="105" t="s">
        <v>210</v>
      </c>
      <c r="B154" s="110">
        <v>3077</v>
      </c>
      <c r="C154" s="110">
        <v>2645</v>
      </c>
      <c r="D154" s="110">
        <v>846</v>
      </c>
      <c r="E154" s="106">
        <v>0.31984877126654065</v>
      </c>
      <c r="F154" s="110">
        <v>3434</v>
      </c>
      <c r="G154" s="110">
        <v>866</v>
      </c>
      <c r="H154" s="106">
        <v>0.2521840419336051</v>
      </c>
    </row>
    <row r="155" spans="1:8" ht="12">
      <c r="A155" s="105" t="s">
        <v>211</v>
      </c>
      <c r="B155" s="110">
        <v>193</v>
      </c>
      <c r="C155" s="110">
        <v>170</v>
      </c>
      <c r="D155" s="110">
        <v>47</v>
      </c>
      <c r="E155" s="106">
        <v>0.27647058823529413</v>
      </c>
      <c r="F155" s="110">
        <v>231</v>
      </c>
      <c r="G155" s="110">
        <v>47</v>
      </c>
      <c r="H155" s="106">
        <v>0.20346320346320346</v>
      </c>
    </row>
    <row r="156" spans="1:8" ht="12">
      <c r="A156" s="105" t="s">
        <v>212</v>
      </c>
      <c r="B156" s="110">
        <v>1006</v>
      </c>
      <c r="C156" s="110">
        <v>872</v>
      </c>
      <c r="D156" s="110">
        <v>262</v>
      </c>
      <c r="E156" s="106">
        <v>0.30045871559633025</v>
      </c>
      <c r="F156" s="110">
        <v>1123</v>
      </c>
      <c r="G156" s="110">
        <v>266</v>
      </c>
      <c r="H156" s="106">
        <v>0.23686553873552982</v>
      </c>
    </row>
    <row r="157" spans="1:8" ht="12">
      <c r="A157" s="105" t="s">
        <v>213</v>
      </c>
      <c r="B157" s="110">
        <v>101</v>
      </c>
      <c r="C157" s="110">
        <v>88</v>
      </c>
      <c r="D157" s="110">
        <v>20</v>
      </c>
      <c r="E157" s="106">
        <v>0.22727272727272727</v>
      </c>
      <c r="F157" s="110">
        <v>101</v>
      </c>
      <c r="G157" s="110">
        <v>20</v>
      </c>
      <c r="H157" s="106">
        <v>0.19801980198019803</v>
      </c>
    </row>
    <row r="158" spans="1:8" ht="12">
      <c r="A158" s="105" t="s">
        <v>214</v>
      </c>
      <c r="B158" s="110">
        <v>1356</v>
      </c>
      <c r="C158" s="110">
        <v>1163</v>
      </c>
      <c r="D158" s="110">
        <v>413</v>
      </c>
      <c r="E158" s="106">
        <v>0.355116079105761</v>
      </c>
      <c r="F158" s="110">
        <v>1431</v>
      </c>
      <c r="G158" s="110">
        <v>422</v>
      </c>
      <c r="H158" s="106">
        <v>0.2948986722571628</v>
      </c>
    </row>
    <row r="159" spans="1:8" ht="12">
      <c r="A159" s="105" t="s">
        <v>215</v>
      </c>
      <c r="B159" s="110">
        <v>106</v>
      </c>
      <c r="C159" s="110">
        <v>103</v>
      </c>
      <c r="D159" s="110">
        <v>19</v>
      </c>
      <c r="E159" s="106">
        <v>0.18446601941747573</v>
      </c>
      <c r="F159" s="110">
        <v>114</v>
      </c>
      <c r="G159" s="110">
        <v>19</v>
      </c>
      <c r="H159" s="106">
        <v>0.16666666666666666</v>
      </c>
    </row>
    <row r="160" spans="1:8" ht="12">
      <c r="A160" s="105" t="s">
        <v>216</v>
      </c>
      <c r="B160" s="110">
        <v>250</v>
      </c>
      <c r="C160" s="110">
        <v>218</v>
      </c>
      <c r="D160" s="110">
        <v>89</v>
      </c>
      <c r="E160" s="106">
        <v>0.40825688073394495</v>
      </c>
      <c r="F160" s="110">
        <v>262</v>
      </c>
      <c r="G160" s="110">
        <v>89</v>
      </c>
      <c r="H160" s="106">
        <v>0.33969465648854963</v>
      </c>
    </row>
    <row r="161" spans="1:8" ht="12">
      <c r="A161" s="105" t="s">
        <v>217</v>
      </c>
      <c r="B161" s="110">
        <v>58</v>
      </c>
      <c r="C161" s="110">
        <v>47</v>
      </c>
      <c r="D161" s="110">
        <v>7</v>
      </c>
      <c r="E161" s="106">
        <v>0.14893617021276595</v>
      </c>
      <c r="F161" s="110">
        <v>76</v>
      </c>
      <c r="G161" s="110">
        <v>7</v>
      </c>
      <c r="H161" s="106">
        <v>0.09210526315789473</v>
      </c>
    </row>
    <row r="162" spans="1:8" ht="12">
      <c r="A162" s="105" t="s">
        <v>218</v>
      </c>
      <c r="B162" s="110">
        <v>8059</v>
      </c>
      <c r="C162" s="110">
        <v>6649</v>
      </c>
      <c r="D162" s="110">
        <v>1568</v>
      </c>
      <c r="E162" s="106">
        <v>0.23582493608061364</v>
      </c>
      <c r="F162" s="110">
        <v>8191</v>
      </c>
      <c r="G162" s="110">
        <v>1596</v>
      </c>
      <c r="H162" s="106">
        <v>0.1948480039067269</v>
      </c>
    </row>
    <row r="163" spans="1:8" ht="12">
      <c r="A163" s="105" t="s">
        <v>219</v>
      </c>
      <c r="B163" s="110">
        <v>129</v>
      </c>
      <c r="C163" s="110">
        <v>115</v>
      </c>
      <c r="D163" s="110">
        <v>33</v>
      </c>
      <c r="E163" s="106">
        <v>0.28695652173913044</v>
      </c>
      <c r="F163" s="110">
        <v>144</v>
      </c>
      <c r="G163" s="110">
        <v>34</v>
      </c>
      <c r="H163" s="106">
        <v>0.2361111111111111</v>
      </c>
    </row>
    <row r="164" spans="1:8" ht="12">
      <c r="A164" s="105" t="s">
        <v>220</v>
      </c>
      <c r="B164" s="110">
        <v>93</v>
      </c>
      <c r="C164" s="110">
        <v>86</v>
      </c>
      <c r="D164" s="110">
        <v>23</v>
      </c>
      <c r="E164" s="106">
        <v>0.26744186046511625</v>
      </c>
      <c r="F164" s="110">
        <v>99</v>
      </c>
      <c r="G164" s="110">
        <v>23</v>
      </c>
      <c r="H164" s="106">
        <v>0.23232323232323232</v>
      </c>
    </row>
    <row r="165" spans="1:8" ht="12">
      <c r="A165" s="105" t="s">
        <v>221</v>
      </c>
      <c r="B165" s="110">
        <v>1263</v>
      </c>
      <c r="C165" s="110">
        <v>1066</v>
      </c>
      <c r="D165" s="110">
        <v>316</v>
      </c>
      <c r="E165" s="106">
        <v>0.2964352720450281</v>
      </c>
      <c r="F165" s="110">
        <v>1404</v>
      </c>
      <c r="G165" s="110">
        <v>318</v>
      </c>
      <c r="H165" s="106">
        <v>0.2264957264957265</v>
      </c>
    </row>
    <row r="166" spans="1:8" ht="12">
      <c r="A166" s="105" t="s">
        <v>222</v>
      </c>
      <c r="B166" s="110">
        <v>168</v>
      </c>
      <c r="C166" s="110">
        <v>149</v>
      </c>
      <c r="D166" s="110">
        <v>49</v>
      </c>
      <c r="E166" s="106">
        <v>0.3288590604026846</v>
      </c>
      <c r="F166" s="110">
        <v>191</v>
      </c>
      <c r="G166" s="110">
        <v>49</v>
      </c>
      <c r="H166" s="106">
        <v>0.25654450261780104</v>
      </c>
    </row>
    <row r="167" spans="1:8" ht="12">
      <c r="A167" s="105" t="s">
        <v>223</v>
      </c>
      <c r="B167" s="110">
        <v>7931</v>
      </c>
      <c r="C167" s="110">
        <v>6525</v>
      </c>
      <c r="D167" s="110">
        <v>1588</v>
      </c>
      <c r="E167" s="106">
        <v>0.24337164750957854</v>
      </c>
      <c r="F167" s="110">
        <v>8079</v>
      </c>
      <c r="G167" s="110">
        <v>1599</v>
      </c>
      <c r="H167" s="106">
        <v>0.19792053471964352</v>
      </c>
    </row>
    <row r="168" spans="1:8" ht="12">
      <c r="A168" s="105" t="s">
        <v>224</v>
      </c>
      <c r="B168" s="110">
        <v>78</v>
      </c>
      <c r="C168" s="110">
        <v>73</v>
      </c>
      <c r="D168" s="110">
        <v>20</v>
      </c>
      <c r="E168" s="106">
        <v>0.273972602739726</v>
      </c>
      <c r="F168" s="110">
        <v>83</v>
      </c>
      <c r="G168" s="110">
        <v>20</v>
      </c>
      <c r="H168" s="106">
        <v>0.24096385542168675</v>
      </c>
    </row>
    <row r="169" spans="1:8" ht="12">
      <c r="A169" s="105" t="s">
        <v>225</v>
      </c>
      <c r="B169" s="110">
        <v>83</v>
      </c>
      <c r="C169" s="110">
        <v>77</v>
      </c>
      <c r="D169" s="110">
        <v>24</v>
      </c>
      <c r="E169" s="106">
        <v>0.3116883116883117</v>
      </c>
      <c r="F169" s="110">
        <v>88</v>
      </c>
      <c r="G169" s="110">
        <v>24</v>
      </c>
      <c r="H169" s="106">
        <v>0.2727272727272727</v>
      </c>
    </row>
    <row r="170" spans="1:8" ht="12">
      <c r="A170" s="105" t="s">
        <v>381</v>
      </c>
      <c r="B170" s="110">
        <v>2</v>
      </c>
      <c r="C170" s="110">
        <v>2</v>
      </c>
      <c r="D170" s="110">
        <v>0</v>
      </c>
      <c r="E170" s="106">
        <v>0</v>
      </c>
      <c r="F170" s="110">
        <v>2</v>
      </c>
      <c r="G170" s="110">
        <v>0</v>
      </c>
      <c r="H170" s="106">
        <v>0</v>
      </c>
    </row>
    <row r="171" spans="1:8" ht="12">
      <c r="A171" s="105" t="s">
        <v>226</v>
      </c>
      <c r="B171" s="110">
        <v>190</v>
      </c>
      <c r="C171" s="110">
        <v>181</v>
      </c>
      <c r="D171" s="110">
        <v>51</v>
      </c>
      <c r="E171" s="106">
        <v>0.281767955801105</v>
      </c>
      <c r="F171" s="110">
        <v>210</v>
      </c>
      <c r="G171" s="110">
        <v>51</v>
      </c>
      <c r="H171" s="106">
        <v>0.24285714285714285</v>
      </c>
    </row>
    <row r="172" spans="1:8" ht="12">
      <c r="A172" s="105" t="s">
        <v>227</v>
      </c>
      <c r="B172" s="110">
        <v>674</v>
      </c>
      <c r="C172" s="110">
        <v>621</v>
      </c>
      <c r="D172" s="110">
        <v>201</v>
      </c>
      <c r="E172" s="106">
        <v>0.32367149758454106</v>
      </c>
      <c r="F172" s="110">
        <v>732</v>
      </c>
      <c r="G172" s="110">
        <v>202</v>
      </c>
      <c r="H172" s="106">
        <v>0.27595628415300544</v>
      </c>
    </row>
    <row r="173" spans="1:8" ht="12">
      <c r="A173" s="105" t="s">
        <v>228</v>
      </c>
      <c r="B173" s="110">
        <v>407</v>
      </c>
      <c r="C173" s="110">
        <v>347</v>
      </c>
      <c r="D173" s="110">
        <v>100</v>
      </c>
      <c r="E173" s="106">
        <v>0.2881844380403458</v>
      </c>
      <c r="F173" s="110">
        <v>430</v>
      </c>
      <c r="G173" s="110">
        <v>100</v>
      </c>
      <c r="H173" s="106">
        <v>0.23255813953488372</v>
      </c>
    </row>
    <row r="174" spans="1:8" ht="12">
      <c r="A174" s="105" t="s">
        <v>229</v>
      </c>
      <c r="B174" s="110">
        <v>464</v>
      </c>
      <c r="C174" s="110">
        <v>393</v>
      </c>
      <c r="D174" s="110">
        <v>121</v>
      </c>
      <c r="E174" s="106">
        <v>0.30788804071246817</v>
      </c>
      <c r="F174" s="110">
        <v>501</v>
      </c>
      <c r="G174" s="110">
        <v>121</v>
      </c>
      <c r="H174" s="106">
        <v>0.24151696606786427</v>
      </c>
    </row>
    <row r="175" spans="1:8" ht="12">
      <c r="A175" s="105" t="s">
        <v>230</v>
      </c>
      <c r="B175" s="110">
        <v>8125</v>
      </c>
      <c r="C175" s="110">
        <v>6549</v>
      </c>
      <c r="D175" s="110">
        <v>1582</v>
      </c>
      <c r="E175" s="106">
        <v>0.2415635974958009</v>
      </c>
      <c r="F175" s="110">
        <v>8165</v>
      </c>
      <c r="G175" s="110">
        <v>1591</v>
      </c>
      <c r="H175" s="106">
        <v>0.19485609308022045</v>
      </c>
    </row>
    <row r="176" spans="1:8" ht="12">
      <c r="A176" s="105" t="s">
        <v>231</v>
      </c>
      <c r="B176" s="110">
        <v>868</v>
      </c>
      <c r="C176" s="110">
        <v>727</v>
      </c>
      <c r="D176" s="110">
        <v>206</v>
      </c>
      <c r="E176" s="106">
        <v>0.2833562585969739</v>
      </c>
      <c r="F176" s="110">
        <v>893</v>
      </c>
      <c r="G176" s="110">
        <v>206</v>
      </c>
      <c r="H176" s="106">
        <v>0.23068309070548712</v>
      </c>
    </row>
    <row r="177" spans="1:8" ht="12">
      <c r="A177" s="105" t="s">
        <v>232</v>
      </c>
      <c r="B177" s="110">
        <v>225</v>
      </c>
      <c r="C177" s="110">
        <v>198</v>
      </c>
      <c r="D177" s="110">
        <v>39</v>
      </c>
      <c r="E177" s="106">
        <v>0.19696969696969696</v>
      </c>
      <c r="F177" s="110">
        <v>244</v>
      </c>
      <c r="G177" s="110">
        <v>39</v>
      </c>
      <c r="H177" s="106">
        <v>0.1598360655737705</v>
      </c>
    </row>
    <row r="178" spans="1:8" ht="12">
      <c r="A178" s="105" t="s">
        <v>233</v>
      </c>
      <c r="B178" s="110">
        <v>139</v>
      </c>
      <c r="C178" s="110">
        <v>121</v>
      </c>
      <c r="D178" s="110">
        <v>37</v>
      </c>
      <c r="E178" s="106">
        <v>0.30578512396694213</v>
      </c>
      <c r="F178" s="110">
        <v>134</v>
      </c>
      <c r="G178" s="110">
        <v>37</v>
      </c>
      <c r="H178" s="106">
        <v>0.27611940298507465</v>
      </c>
    </row>
    <row r="179" spans="1:8" ht="12">
      <c r="A179" s="105" t="s">
        <v>234</v>
      </c>
      <c r="B179" s="110">
        <v>761</v>
      </c>
      <c r="C179" s="110">
        <v>650</v>
      </c>
      <c r="D179" s="110">
        <v>213</v>
      </c>
      <c r="E179" s="106">
        <v>0.32769230769230767</v>
      </c>
      <c r="F179" s="110">
        <v>855</v>
      </c>
      <c r="G179" s="110">
        <v>216</v>
      </c>
      <c r="H179" s="106">
        <v>0.25263157894736843</v>
      </c>
    </row>
    <row r="180" spans="1:8" ht="12">
      <c r="A180" s="105" t="s">
        <v>235</v>
      </c>
      <c r="B180" s="110">
        <v>153</v>
      </c>
      <c r="C180" s="110">
        <v>138</v>
      </c>
      <c r="D180" s="110">
        <v>40</v>
      </c>
      <c r="E180" s="106">
        <v>0.2898550724637681</v>
      </c>
      <c r="F180" s="110">
        <v>146</v>
      </c>
      <c r="G180" s="110">
        <v>40</v>
      </c>
      <c r="H180" s="106">
        <v>0.273972602739726</v>
      </c>
    </row>
    <row r="181" spans="1:8" ht="12">
      <c r="A181" s="105" t="s">
        <v>236</v>
      </c>
      <c r="B181" s="110">
        <v>493</v>
      </c>
      <c r="C181" s="110">
        <v>421</v>
      </c>
      <c r="D181" s="110">
        <v>137</v>
      </c>
      <c r="E181" s="106">
        <v>0.3254156769596199</v>
      </c>
      <c r="F181" s="110">
        <v>506</v>
      </c>
      <c r="G181" s="110">
        <v>138</v>
      </c>
      <c r="H181" s="106">
        <v>0.2727272727272727</v>
      </c>
    </row>
    <row r="182" spans="1:8" ht="12">
      <c r="A182" s="105" t="s">
        <v>237</v>
      </c>
      <c r="B182" s="110">
        <v>104</v>
      </c>
      <c r="C182" s="110">
        <v>96</v>
      </c>
      <c r="D182" s="110">
        <v>20</v>
      </c>
      <c r="E182" s="106">
        <v>0.20833333333333334</v>
      </c>
      <c r="F182" s="110">
        <v>115</v>
      </c>
      <c r="G182" s="110">
        <v>20</v>
      </c>
      <c r="H182" s="106">
        <v>0.17391304347826086</v>
      </c>
    </row>
    <row r="183" spans="1:8" ht="12">
      <c r="A183" s="105" t="s">
        <v>238</v>
      </c>
      <c r="B183" s="110">
        <v>988</v>
      </c>
      <c r="C183" s="110">
        <v>825</v>
      </c>
      <c r="D183" s="110">
        <v>261</v>
      </c>
      <c r="E183" s="106">
        <v>0.31636363636363635</v>
      </c>
      <c r="F183" s="110">
        <v>1027</v>
      </c>
      <c r="G183" s="110">
        <v>264</v>
      </c>
      <c r="H183" s="106">
        <v>0.25705939629990265</v>
      </c>
    </row>
    <row r="184" spans="1:8" ht="12">
      <c r="A184" s="105" t="s">
        <v>239</v>
      </c>
      <c r="B184" s="110">
        <v>415</v>
      </c>
      <c r="C184" s="110">
        <v>367</v>
      </c>
      <c r="D184" s="110">
        <v>108</v>
      </c>
      <c r="E184" s="106">
        <v>0.29427792915531337</v>
      </c>
      <c r="F184" s="110">
        <v>451</v>
      </c>
      <c r="G184" s="110">
        <v>109</v>
      </c>
      <c r="H184" s="106">
        <v>0.24168514412416853</v>
      </c>
    </row>
    <row r="185" spans="1:8" ht="12">
      <c r="A185" s="105" t="s">
        <v>240</v>
      </c>
      <c r="B185" s="110">
        <v>361</v>
      </c>
      <c r="C185" s="110">
        <v>322</v>
      </c>
      <c r="D185" s="110">
        <v>92</v>
      </c>
      <c r="E185" s="106">
        <v>0.2857142857142857</v>
      </c>
      <c r="F185" s="110">
        <v>373</v>
      </c>
      <c r="G185" s="110">
        <v>94</v>
      </c>
      <c r="H185" s="106">
        <v>0.2520107238605898</v>
      </c>
    </row>
    <row r="186" spans="1:8" ht="12">
      <c r="A186" s="105" t="s">
        <v>241</v>
      </c>
      <c r="B186" s="110">
        <v>1117</v>
      </c>
      <c r="C186" s="110">
        <v>946</v>
      </c>
      <c r="D186" s="110">
        <v>282</v>
      </c>
      <c r="E186" s="106">
        <v>0.29809725158562367</v>
      </c>
      <c r="F186" s="110">
        <v>1217</v>
      </c>
      <c r="G186" s="110">
        <v>290</v>
      </c>
      <c r="H186" s="106">
        <v>0.23829087921117503</v>
      </c>
    </row>
    <row r="187" spans="1:8" ht="12">
      <c r="A187" s="105" t="s">
        <v>242</v>
      </c>
      <c r="B187" s="110">
        <v>491</v>
      </c>
      <c r="C187" s="110">
        <v>449</v>
      </c>
      <c r="D187" s="110">
        <v>187</v>
      </c>
      <c r="E187" s="106">
        <v>0.41648106904231624</v>
      </c>
      <c r="F187" s="110">
        <v>521</v>
      </c>
      <c r="G187" s="110">
        <v>189</v>
      </c>
      <c r="H187" s="106">
        <v>0.362763915547025</v>
      </c>
    </row>
    <row r="188" spans="1:8" ht="12">
      <c r="A188" s="105" t="s">
        <v>243</v>
      </c>
      <c r="B188" s="110">
        <v>115</v>
      </c>
      <c r="C188" s="110">
        <v>106</v>
      </c>
      <c r="D188" s="110">
        <v>25</v>
      </c>
      <c r="E188" s="106">
        <v>0.2358490566037736</v>
      </c>
      <c r="F188" s="110">
        <v>146</v>
      </c>
      <c r="G188" s="110">
        <v>26</v>
      </c>
      <c r="H188" s="106">
        <v>0.1780821917808219</v>
      </c>
    </row>
    <row r="189" spans="1:8" ht="12">
      <c r="A189" s="105" t="s">
        <v>244</v>
      </c>
      <c r="B189" s="110">
        <v>1426</v>
      </c>
      <c r="C189" s="110">
        <v>1226</v>
      </c>
      <c r="D189" s="110">
        <v>413</v>
      </c>
      <c r="E189" s="106">
        <v>0.3368678629690049</v>
      </c>
      <c r="F189" s="110">
        <v>1555</v>
      </c>
      <c r="G189" s="110">
        <v>422</v>
      </c>
      <c r="H189" s="106">
        <v>0.27138263665594853</v>
      </c>
    </row>
    <row r="190" spans="1:8" ht="12">
      <c r="A190" s="105" t="s">
        <v>245</v>
      </c>
      <c r="B190" s="110">
        <v>3536</v>
      </c>
      <c r="C190" s="110">
        <v>3086</v>
      </c>
      <c r="D190" s="110">
        <v>1047</v>
      </c>
      <c r="E190" s="106">
        <v>0.33927414128321454</v>
      </c>
      <c r="F190" s="110">
        <v>3750</v>
      </c>
      <c r="G190" s="110">
        <v>1057</v>
      </c>
      <c r="H190" s="106">
        <v>0.28186666666666665</v>
      </c>
    </row>
    <row r="191" spans="1:8" ht="12">
      <c r="A191" s="105" t="s">
        <v>246</v>
      </c>
      <c r="B191" s="110">
        <v>1508</v>
      </c>
      <c r="C191" s="110">
        <v>1270</v>
      </c>
      <c r="D191" s="110">
        <v>367</v>
      </c>
      <c r="E191" s="106">
        <v>0.2889763779527559</v>
      </c>
      <c r="F191" s="110">
        <v>1563</v>
      </c>
      <c r="G191" s="110">
        <v>375</v>
      </c>
      <c r="H191" s="106">
        <v>0.2399232245681382</v>
      </c>
    </row>
    <row r="192" spans="1:8" ht="12">
      <c r="A192" s="105" t="s">
        <v>247</v>
      </c>
      <c r="B192" s="110">
        <v>266</v>
      </c>
      <c r="C192" s="110">
        <v>224</v>
      </c>
      <c r="D192" s="110">
        <v>59</v>
      </c>
      <c r="E192" s="106">
        <v>0.26339285714285715</v>
      </c>
      <c r="F192" s="110">
        <v>277</v>
      </c>
      <c r="G192" s="110">
        <v>60</v>
      </c>
      <c r="H192" s="106">
        <v>0.21660649819494585</v>
      </c>
    </row>
    <row r="193" spans="1:8" ht="12">
      <c r="A193" s="105" t="s">
        <v>248</v>
      </c>
      <c r="B193" s="110">
        <v>185</v>
      </c>
      <c r="C193" s="110">
        <v>167</v>
      </c>
      <c r="D193" s="110">
        <v>29</v>
      </c>
      <c r="E193" s="106">
        <v>0.17365269461077845</v>
      </c>
      <c r="F193" s="110">
        <v>233</v>
      </c>
      <c r="G193" s="110">
        <v>31</v>
      </c>
      <c r="H193" s="106">
        <v>0.13304721030042918</v>
      </c>
    </row>
    <row r="194" spans="1:8" ht="12">
      <c r="A194" s="105" t="s">
        <v>249</v>
      </c>
      <c r="B194" s="110">
        <v>180</v>
      </c>
      <c r="C194" s="110">
        <v>165</v>
      </c>
      <c r="D194" s="110">
        <v>35</v>
      </c>
      <c r="E194" s="106">
        <v>0.21212121212121213</v>
      </c>
      <c r="F194" s="110">
        <v>201</v>
      </c>
      <c r="G194" s="110">
        <v>36</v>
      </c>
      <c r="H194" s="106">
        <v>0.1791044776119403</v>
      </c>
    </row>
    <row r="195" spans="1:8" ht="12">
      <c r="A195" s="105" t="s">
        <v>250</v>
      </c>
      <c r="B195" s="110">
        <v>574</v>
      </c>
      <c r="C195" s="110">
        <v>503</v>
      </c>
      <c r="D195" s="110">
        <v>129</v>
      </c>
      <c r="E195" s="106">
        <v>0.25646123260437376</v>
      </c>
      <c r="F195" s="110">
        <v>633</v>
      </c>
      <c r="G195" s="110">
        <v>132</v>
      </c>
      <c r="H195" s="106">
        <v>0.20853080568720378</v>
      </c>
    </row>
    <row r="196" spans="1:8" ht="12">
      <c r="A196" s="105" t="s">
        <v>251</v>
      </c>
      <c r="B196" s="110">
        <v>325</v>
      </c>
      <c r="C196" s="110">
        <v>288</v>
      </c>
      <c r="D196" s="110">
        <v>79</v>
      </c>
      <c r="E196" s="106">
        <v>0.2743055555555556</v>
      </c>
      <c r="F196" s="110">
        <v>362</v>
      </c>
      <c r="G196" s="110">
        <v>80</v>
      </c>
      <c r="H196" s="106">
        <v>0.22099447513812154</v>
      </c>
    </row>
    <row r="197" spans="1:8" ht="12">
      <c r="A197" s="105" t="s">
        <v>252</v>
      </c>
      <c r="B197" s="110">
        <v>99</v>
      </c>
      <c r="C197" s="110">
        <v>96</v>
      </c>
      <c r="D197" s="110">
        <v>21</v>
      </c>
      <c r="E197" s="106">
        <v>0.21875</v>
      </c>
      <c r="F197" s="110">
        <v>123</v>
      </c>
      <c r="G197" s="110">
        <v>21</v>
      </c>
      <c r="H197" s="106">
        <v>0.17073170731707318</v>
      </c>
    </row>
    <row r="198" spans="1:8" ht="12">
      <c r="A198" s="105" t="s">
        <v>253</v>
      </c>
      <c r="B198" s="110">
        <v>142</v>
      </c>
      <c r="C198" s="110">
        <v>128</v>
      </c>
      <c r="D198" s="110">
        <v>26</v>
      </c>
      <c r="E198" s="106">
        <v>0.203125</v>
      </c>
      <c r="F198" s="110">
        <v>176</v>
      </c>
      <c r="G198" s="110">
        <v>26</v>
      </c>
      <c r="H198" s="106">
        <v>0.14772727272727273</v>
      </c>
    </row>
    <row r="199" spans="1:8" ht="12">
      <c r="A199" s="105" t="s">
        <v>254</v>
      </c>
      <c r="B199" s="110">
        <v>239</v>
      </c>
      <c r="C199" s="110">
        <v>220</v>
      </c>
      <c r="D199" s="110">
        <v>42</v>
      </c>
      <c r="E199" s="106">
        <v>0.19090909090909092</v>
      </c>
      <c r="F199" s="110">
        <v>283</v>
      </c>
      <c r="G199" s="110">
        <v>43</v>
      </c>
      <c r="H199" s="106">
        <v>0.1519434628975265</v>
      </c>
    </row>
    <row r="200" spans="1:8" ht="12">
      <c r="A200" s="105" t="s">
        <v>255</v>
      </c>
      <c r="B200" s="110">
        <v>253</v>
      </c>
      <c r="C200" s="110">
        <v>214</v>
      </c>
      <c r="D200" s="110">
        <v>64</v>
      </c>
      <c r="E200" s="106">
        <v>0.29906542056074764</v>
      </c>
      <c r="F200" s="110">
        <v>331</v>
      </c>
      <c r="G200" s="110">
        <v>68</v>
      </c>
      <c r="H200" s="106">
        <v>0.2054380664652568</v>
      </c>
    </row>
    <row r="201" spans="1:8" ht="12">
      <c r="A201" s="105" t="s">
        <v>256</v>
      </c>
      <c r="B201" s="110">
        <v>87</v>
      </c>
      <c r="C201" s="110">
        <v>79</v>
      </c>
      <c r="D201" s="110">
        <v>10</v>
      </c>
      <c r="E201" s="106">
        <v>0.12658227848101267</v>
      </c>
      <c r="F201" s="110">
        <v>103</v>
      </c>
      <c r="G201" s="110">
        <v>10</v>
      </c>
      <c r="H201" s="106">
        <v>0.0970873786407767</v>
      </c>
    </row>
    <row r="202" spans="1:8" ht="12">
      <c r="A202" s="105" t="s">
        <v>257</v>
      </c>
      <c r="B202" s="110">
        <v>1049</v>
      </c>
      <c r="C202" s="110">
        <v>913</v>
      </c>
      <c r="D202" s="110">
        <v>320</v>
      </c>
      <c r="E202" s="106">
        <v>0.35049288061336253</v>
      </c>
      <c r="F202" s="110">
        <v>1086</v>
      </c>
      <c r="G202" s="110">
        <v>323</v>
      </c>
      <c r="H202" s="106">
        <v>0.2974217311233886</v>
      </c>
    </row>
    <row r="203" spans="1:8" ht="12">
      <c r="A203" s="105" t="s">
        <v>258</v>
      </c>
      <c r="B203" s="110">
        <v>96</v>
      </c>
      <c r="C203" s="110">
        <v>90</v>
      </c>
      <c r="D203" s="110">
        <v>20</v>
      </c>
      <c r="E203" s="106">
        <v>0.2222222222222222</v>
      </c>
      <c r="F203" s="110">
        <v>104</v>
      </c>
      <c r="G203" s="110">
        <v>20</v>
      </c>
      <c r="H203" s="106">
        <v>0.19230769230769232</v>
      </c>
    </row>
    <row r="204" spans="1:8" ht="12">
      <c r="A204" s="105" t="s">
        <v>259</v>
      </c>
      <c r="B204" s="110">
        <v>386</v>
      </c>
      <c r="C204" s="110">
        <v>360</v>
      </c>
      <c r="D204" s="110">
        <v>98</v>
      </c>
      <c r="E204" s="106">
        <v>0.2722222222222222</v>
      </c>
      <c r="F204" s="110">
        <v>439</v>
      </c>
      <c r="G204" s="110">
        <v>98</v>
      </c>
      <c r="H204" s="106">
        <v>0.22323462414578588</v>
      </c>
    </row>
    <row r="205" spans="1:8" ht="12">
      <c r="A205" s="105" t="s">
        <v>260</v>
      </c>
      <c r="B205" s="110">
        <v>491</v>
      </c>
      <c r="C205" s="110">
        <v>449</v>
      </c>
      <c r="D205" s="110">
        <v>142</v>
      </c>
      <c r="E205" s="106">
        <v>0.31625835189309576</v>
      </c>
      <c r="F205" s="110">
        <v>570</v>
      </c>
      <c r="G205" s="110">
        <v>147</v>
      </c>
      <c r="H205" s="106">
        <v>0.2578947368421053</v>
      </c>
    </row>
    <row r="206" spans="1:8" ht="12">
      <c r="A206" s="105" t="s">
        <v>64</v>
      </c>
      <c r="B206" s="110">
        <v>9217</v>
      </c>
      <c r="C206" s="110">
        <v>7600</v>
      </c>
      <c r="D206" s="110">
        <v>1509</v>
      </c>
      <c r="E206" s="106">
        <v>0.19855263157894737</v>
      </c>
      <c r="F206" s="110">
        <v>10302</v>
      </c>
      <c r="G206" s="110">
        <v>1538</v>
      </c>
      <c r="H206" s="106">
        <v>0.14929139972820812</v>
      </c>
    </row>
    <row r="207" spans="1:8" ht="12">
      <c r="A207" s="105" t="s">
        <v>261</v>
      </c>
      <c r="B207" s="110">
        <v>495</v>
      </c>
      <c r="C207" s="110">
        <v>450</v>
      </c>
      <c r="D207" s="110">
        <v>78</v>
      </c>
      <c r="E207" s="106">
        <v>0.17333333333333334</v>
      </c>
      <c r="F207" s="110">
        <v>597</v>
      </c>
      <c r="G207" s="110">
        <v>81</v>
      </c>
      <c r="H207" s="106">
        <v>0.135678391959799</v>
      </c>
    </row>
    <row r="208" spans="1:8" ht="12">
      <c r="A208" s="105" t="s">
        <v>262</v>
      </c>
      <c r="B208" s="110">
        <v>1619</v>
      </c>
      <c r="C208" s="110">
        <v>1385</v>
      </c>
      <c r="D208" s="110">
        <v>466</v>
      </c>
      <c r="E208" s="106">
        <v>0.3364620938628159</v>
      </c>
      <c r="F208" s="110">
        <v>1701</v>
      </c>
      <c r="G208" s="110">
        <v>472</v>
      </c>
      <c r="H208" s="106">
        <v>0.2774838330393886</v>
      </c>
    </row>
    <row r="209" spans="1:8" ht="12">
      <c r="A209" s="105" t="s">
        <v>263</v>
      </c>
      <c r="B209" s="110">
        <v>3642</v>
      </c>
      <c r="C209" s="110">
        <v>3057</v>
      </c>
      <c r="D209" s="110">
        <v>688</v>
      </c>
      <c r="E209" s="106">
        <v>0.2250572456656853</v>
      </c>
      <c r="F209" s="110">
        <v>3930</v>
      </c>
      <c r="G209" s="110">
        <v>694</v>
      </c>
      <c r="H209" s="106">
        <v>0.17659033078880407</v>
      </c>
    </row>
    <row r="210" spans="1:8" ht="12">
      <c r="A210" s="105" t="s">
        <v>264</v>
      </c>
      <c r="B210" s="110">
        <v>211</v>
      </c>
      <c r="C210" s="110">
        <v>195</v>
      </c>
      <c r="D210" s="110">
        <v>39</v>
      </c>
      <c r="E210" s="106">
        <v>0.2</v>
      </c>
      <c r="F210" s="110">
        <v>257</v>
      </c>
      <c r="G210" s="110">
        <v>40</v>
      </c>
      <c r="H210" s="106">
        <v>0.1556420233463035</v>
      </c>
    </row>
    <row r="211" spans="1:8" ht="12">
      <c r="A211" s="105" t="s">
        <v>265</v>
      </c>
      <c r="B211" s="110">
        <v>2253</v>
      </c>
      <c r="C211" s="110">
        <v>1950</v>
      </c>
      <c r="D211" s="110">
        <v>585</v>
      </c>
      <c r="E211" s="106">
        <v>0.3</v>
      </c>
      <c r="F211" s="110">
        <v>2363</v>
      </c>
      <c r="G211" s="110">
        <v>595</v>
      </c>
      <c r="H211" s="106">
        <v>0.2517985611510791</v>
      </c>
    </row>
    <row r="212" spans="1:8" ht="12">
      <c r="A212" s="105" t="s">
        <v>266</v>
      </c>
      <c r="B212" s="110">
        <v>3197</v>
      </c>
      <c r="C212" s="110">
        <v>2771</v>
      </c>
      <c r="D212" s="110">
        <v>818</v>
      </c>
      <c r="E212" s="106">
        <v>0.2952002887044388</v>
      </c>
      <c r="F212" s="110">
        <v>3382</v>
      </c>
      <c r="G212" s="110">
        <v>834</v>
      </c>
      <c r="H212" s="106">
        <v>0.24659964518036664</v>
      </c>
    </row>
    <row r="213" spans="1:8" ht="12">
      <c r="A213" s="105" t="s">
        <v>267</v>
      </c>
      <c r="B213" s="110">
        <v>2426</v>
      </c>
      <c r="C213" s="110">
        <v>1981</v>
      </c>
      <c r="D213" s="110">
        <v>412</v>
      </c>
      <c r="E213" s="106">
        <v>0.20797576981322563</v>
      </c>
      <c r="F213" s="110">
        <v>2541</v>
      </c>
      <c r="G213" s="110">
        <v>419</v>
      </c>
      <c r="H213" s="106">
        <v>0.1648957103502558</v>
      </c>
    </row>
    <row r="214" spans="1:8" ht="12">
      <c r="A214" s="105" t="s">
        <v>268</v>
      </c>
      <c r="B214" s="110">
        <v>227</v>
      </c>
      <c r="C214" s="110">
        <v>210</v>
      </c>
      <c r="D214" s="110">
        <v>21</v>
      </c>
      <c r="E214" s="106">
        <v>0.1</v>
      </c>
      <c r="F214" s="110">
        <v>248</v>
      </c>
      <c r="G214" s="110">
        <v>21</v>
      </c>
      <c r="H214" s="106">
        <v>0.0846774193548387</v>
      </c>
    </row>
    <row r="215" spans="1:8" ht="12">
      <c r="A215" s="105" t="s">
        <v>269</v>
      </c>
      <c r="B215" s="110">
        <v>1181</v>
      </c>
      <c r="C215" s="110">
        <v>1001</v>
      </c>
      <c r="D215" s="110">
        <v>379</v>
      </c>
      <c r="E215" s="106">
        <v>0.3786213786213786</v>
      </c>
      <c r="F215" s="110">
        <v>1171</v>
      </c>
      <c r="G215" s="110">
        <v>383</v>
      </c>
      <c r="H215" s="106">
        <v>0.32707087959009395</v>
      </c>
    </row>
    <row r="216" spans="1:8" ht="12">
      <c r="A216" s="105" t="s">
        <v>270</v>
      </c>
      <c r="B216" s="110">
        <v>450</v>
      </c>
      <c r="C216" s="110">
        <v>389</v>
      </c>
      <c r="D216" s="110">
        <v>140</v>
      </c>
      <c r="E216" s="106">
        <v>0.35989717223650386</v>
      </c>
      <c r="F216" s="110">
        <v>488</v>
      </c>
      <c r="G216" s="110">
        <v>141</v>
      </c>
      <c r="H216" s="106">
        <v>0.2889344262295082</v>
      </c>
    </row>
    <row r="217" spans="1:8" ht="12">
      <c r="A217" s="105" t="s">
        <v>271</v>
      </c>
      <c r="B217" s="110">
        <v>839</v>
      </c>
      <c r="C217" s="110">
        <v>709</v>
      </c>
      <c r="D217" s="110">
        <v>219</v>
      </c>
      <c r="E217" s="106">
        <v>0.30888575458392104</v>
      </c>
      <c r="F217" s="110">
        <v>928</v>
      </c>
      <c r="G217" s="110">
        <v>223</v>
      </c>
      <c r="H217" s="106">
        <v>0.24030172413793102</v>
      </c>
    </row>
    <row r="218" spans="1:8" ht="12">
      <c r="A218" s="105" t="s">
        <v>272</v>
      </c>
      <c r="B218" s="110">
        <v>939</v>
      </c>
      <c r="C218" s="110">
        <v>777</v>
      </c>
      <c r="D218" s="110">
        <v>262</v>
      </c>
      <c r="E218" s="106">
        <v>0.33719433719433717</v>
      </c>
      <c r="F218" s="110">
        <v>993</v>
      </c>
      <c r="G218" s="110">
        <v>272</v>
      </c>
      <c r="H218" s="106">
        <v>0.27391742195367574</v>
      </c>
    </row>
    <row r="219" spans="1:8" ht="12">
      <c r="A219" s="105" t="s">
        <v>273</v>
      </c>
      <c r="B219" s="110">
        <v>1160</v>
      </c>
      <c r="C219" s="110">
        <v>1029</v>
      </c>
      <c r="D219" s="110">
        <v>236</v>
      </c>
      <c r="E219" s="106">
        <v>0.2293488824101069</v>
      </c>
      <c r="F219" s="110">
        <v>1328</v>
      </c>
      <c r="G219" s="110">
        <v>236</v>
      </c>
      <c r="H219" s="106">
        <v>0.17771084337349397</v>
      </c>
    </row>
    <row r="220" spans="1:8" ht="12">
      <c r="A220" s="105" t="s">
        <v>293</v>
      </c>
      <c r="B220" s="110">
        <v>226</v>
      </c>
      <c r="C220" s="110">
        <v>205</v>
      </c>
      <c r="D220" s="110">
        <v>70</v>
      </c>
      <c r="E220" s="106">
        <v>0.34146341463414637</v>
      </c>
      <c r="F220" s="110">
        <v>266</v>
      </c>
      <c r="G220" s="110">
        <v>74</v>
      </c>
      <c r="H220" s="106">
        <v>0.2781954887218045</v>
      </c>
    </row>
    <row r="221" spans="1:8" ht="12">
      <c r="A221" s="105" t="s">
        <v>294</v>
      </c>
      <c r="B221" s="110">
        <v>1436</v>
      </c>
      <c r="C221" s="110">
        <v>1337</v>
      </c>
      <c r="D221" s="110">
        <v>577</v>
      </c>
      <c r="E221" s="106">
        <v>0.43156320119670905</v>
      </c>
      <c r="F221" s="110">
        <v>1664</v>
      </c>
      <c r="G221" s="110">
        <v>593</v>
      </c>
      <c r="H221" s="106">
        <v>0.3563701923076923</v>
      </c>
    </row>
    <row r="222" spans="1:8" ht="12">
      <c r="A222" s="105" t="s">
        <v>295</v>
      </c>
      <c r="B222" s="110">
        <v>2777</v>
      </c>
      <c r="C222" s="110">
        <v>2466</v>
      </c>
      <c r="D222" s="110">
        <v>1005</v>
      </c>
      <c r="E222" s="106">
        <v>0.4075425790754258</v>
      </c>
      <c r="F222" s="110">
        <v>3382</v>
      </c>
      <c r="G222" s="110">
        <v>1046</v>
      </c>
      <c r="H222" s="106">
        <v>0.309284447072738</v>
      </c>
    </row>
    <row r="223" spans="1:8" ht="12">
      <c r="A223" s="105" t="s">
        <v>296</v>
      </c>
      <c r="B223" s="110">
        <v>1019</v>
      </c>
      <c r="C223" s="110">
        <v>914</v>
      </c>
      <c r="D223" s="110">
        <v>415</v>
      </c>
      <c r="E223" s="106">
        <v>0.4540481400437637</v>
      </c>
      <c r="F223" s="110">
        <v>1128</v>
      </c>
      <c r="G223" s="110">
        <v>426</v>
      </c>
      <c r="H223" s="106">
        <v>0.3776595744680851</v>
      </c>
    </row>
    <row r="224" spans="1:8" ht="12">
      <c r="A224" s="105" t="s">
        <v>66</v>
      </c>
      <c r="B224" s="110">
        <v>26963</v>
      </c>
      <c r="C224" s="110">
        <v>23239</v>
      </c>
      <c r="D224" s="110">
        <v>7205</v>
      </c>
      <c r="E224" s="106">
        <v>0.3100391583114592</v>
      </c>
      <c r="F224" s="110">
        <v>28508</v>
      </c>
      <c r="G224" s="110">
        <v>7334</v>
      </c>
      <c r="H224" s="106">
        <v>0.25726111968570226</v>
      </c>
    </row>
    <row r="225" spans="1:8" ht="12">
      <c r="A225" s="105" t="s">
        <v>297</v>
      </c>
      <c r="B225" s="110">
        <v>800</v>
      </c>
      <c r="C225" s="110">
        <v>703</v>
      </c>
      <c r="D225" s="110">
        <v>259</v>
      </c>
      <c r="E225" s="106">
        <v>0.3684210526315789</v>
      </c>
      <c r="F225" s="110">
        <v>930</v>
      </c>
      <c r="G225" s="110">
        <v>269</v>
      </c>
      <c r="H225" s="106">
        <v>0.289247311827957</v>
      </c>
    </row>
    <row r="226" spans="1:8" ht="12">
      <c r="A226" s="105" t="s">
        <v>298</v>
      </c>
      <c r="B226" s="110">
        <v>386</v>
      </c>
      <c r="C226" s="110">
        <v>364</v>
      </c>
      <c r="D226" s="110">
        <v>137</v>
      </c>
      <c r="E226" s="106">
        <v>0.37637362637362637</v>
      </c>
      <c r="F226" s="110">
        <v>434</v>
      </c>
      <c r="G226" s="110">
        <v>138</v>
      </c>
      <c r="H226" s="106">
        <v>0.31797235023041476</v>
      </c>
    </row>
    <row r="227" spans="1:8" ht="12">
      <c r="A227" s="105" t="s">
        <v>274</v>
      </c>
      <c r="B227" s="110">
        <v>347</v>
      </c>
      <c r="C227" s="110">
        <v>321</v>
      </c>
      <c r="D227" s="110">
        <v>72</v>
      </c>
      <c r="E227" s="106">
        <v>0.22429906542056074</v>
      </c>
      <c r="F227" s="110">
        <v>438</v>
      </c>
      <c r="G227" s="110">
        <v>72</v>
      </c>
      <c r="H227" s="106">
        <v>0.1643835616438356</v>
      </c>
    </row>
    <row r="228" spans="1:8" ht="12">
      <c r="A228" s="105" t="s">
        <v>275</v>
      </c>
      <c r="B228" s="110">
        <v>1909</v>
      </c>
      <c r="C228" s="110">
        <v>1668</v>
      </c>
      <c r="D228" s="110">
        <v>580</v>
      </c>
      <c r="E228" s="106">
        <v>0.34772182254196643</v>
      </c>
      <c r="F228" s="110">
        <v>2068</v>
      </c>
      <c r="G228" s="110">
        <v>591</v>
      </c>
      <c r="H228" s="106">
        <v>0.28578336557059963</v>
      </c>
    </row>
    <row r="229" spans="1:8" ht="12">
      <c r="A229" s="105" t="s">
        <v>276</v>
      </c>
      <c r="B229" s="110">
        <v>818</v>
      </c>
      <c r="C229" s="110">
        <v>718</v>
      </c>
      <c r="D229" s="110">
        <v>252</v>
      </c>
      <c r="E229" s="106">
        <v>0.35097493036211697</v>
      </c>
      <c r="F229" s="110">
        <v>833</v>
      </c>
      <c r="G229" s="110">
        <v>254</v>
      </c>
      <c r="H229" s="106">
        <v>0.304921968787515</v>
      </c>
    </row>
    <row r="230" spans="1:8" ht="12">
      <c r="A230" s="105" t="s">
        <v>277</v>
      </c>
      <c r="B230" s="110">
        <v>470</v>
      </c>
      <c r="C230" s="110">
        <v>416</v>
      </c>
      <c r="D230" s="110">
        <v>138</v>
      </c>
      <c r="E230" s="106">
        <v>0.3317307692307692</v>
      </c>
      <c r="F230" s="110">
        <v>517</v>
      </c>
      <c r="G230" s="110">
        <v>139</v>
      </c>
      <c r="H230" s="106">
        <v>0.2688588007736944</v>
      </c>
    </row>
    <row r="231" spans="1:8" ht="12">
      <c r="A231" s="105" t="s">
        <v>278</v>
      </c>
      <c r="B231" s="110">
        <v>830</v>
      </c>
      <c r="C231" s="110">
        <v>761</v>
      </c>
      <c r="D231" s="110">
        <v>242</v>
      </c>
      <c r="E231" s="106">
        <v>0.3180026281208936</v>
      </c>
      <c r="F231" s="110">
        <v>919</v>
      </c>
      <c r="G231" s="110">
        <v>242</v>
      </c>
      <c r="H231" s="106">
        <v>0.26332970620239393</v>
      </c>
    </row>
    <row r="232" spans="1:8" ht="12">
      <c r="A232" s="105" t="s">
        <v>279</v>
      </c>
      <c r="B232" s="110">
        <v>704</v>
      </c>
      <c r="C232" s="110">
        <v>637</v>
      </c>
      <c r="D232" s="110">
        <v>233</v>
      </c>
      <c r="E232" s="106">
        <v>0.36577708006279436</v>
      </c>
      <c r="F232" s="110">
        <v>779</v>
      </c>
      <c r="G232" s="110">
        <v>235</v>
      </c>
      <c r="H232" s="106">
        <v>0.30166880616174585</v>
      </c>
    </row>
    <row r="233" spans="1:8" ht="12">
      <c r="A233" s="105" t="s">
        <v>280</v>
      </c>
      <c r="B233" s="110">
        <v>228</v>
      </c>
      <c r="C233" s="110">
        <v>205</v>
      </c>
      <c r="D233" s="110">
        <v>63</v>
      </c>
      <c r="E233" s="106">
        <v>0.3073170731707317</v>
      </c>
      <c r="F233" s="110">
        <v>244</v>
      </c>
      <c r="G233" s="110">
        <v>63</v>
      </c>
      <c r="H233" s="106">
        <v>0.2581967213114754</v>
      </c>
    </row>
    <row r="234" spans="1:8" ht="12">
      <c r="A234" s="105" t="s">
        <v>281</v>
      </c>
      <c r="B234" s="110">
        <v>960</v>
      </c>
      <c r="C234" s="110">
        <v>804</v>
      </c>
      <c r="D234" s="110">
        <v>234</v>
      </c>
      <c r="E234" s="106">
        <v>0.291044776119403</v>
      </c>
      <c r="F234" s="110">
        <v>1023</v>
      </c>
      <c r="G234" s="110">
        <v>238</v>
      </c>
      <c r="H234" s="106">
        <v>0.23264907135874877</v>
      </c>
    </row>
    <row r="235" spans="1:8" ht="12">
      <c r="A235" s="105" t="s">
        <v>282</v>
      </c>
      <c r="B235" s="110">
        <v>2180</v>
      </c>
      <c r="C235" s="110">
        <v>1866</v>
      </c>
      <c r="D235" s="110">
        <v>635</v>
      </c>
      <c r="E235" s="106">
        <v>0.3403001071811361</v>
      </c>
      <c r="F235" s="110">
        <v>2217</v>
      </c>
      <c r="G235" s="110">
        <v>643</v>
      </c>
      <c r="H235" s="106">
        <v>0.29003157419936854</v>
      </c>
    </row>
    <row r="236" spans="1:8" ht="12">
      <c r="A236" s="105" t="s">
        <v>283</v>
      </c>
      <c r="B236" s="110">
        <v>954</v>
      </c>
      <c r="C236" s="110">
        <v>853</v>
      </c>
      <c r="D236" s="110">
        <v>355</v>
      </c>
      <c r="E236" s="106">
        <v>0.41617819460726846</v>
      </c>
      <c r="F236" s="110">
        <v>1126</v>
      </c>
      <c r="G236" s="110">
        <v>362</v>
      </c>
      <c r="H236" s="106">
        <v>0.32149200710479575</v>
      </c>
    </row>
    <row r="237" spans="1:8" ht="12">
      <c r="A237" s="105" t="s">
        <v>284</v>
      </c>
      <c r="B237" s="110">
        <v>3605</v>
      </c>
      <c r="C237" s="110">
        <v>2824</v>
      </c>
      <c r="D237" s="110">
        <v>536</v>
      </c>
      <c r="E237" s="106">
        <v>0.18980169971671387</v>
      </c>
      <c r="F237" s="110">
        <v>3584</v>
      </c>
      <c r="G237" s="110">
        <v>542</v>
      </c>
      <c r="H237" s="106">
        <v>0.15122767857142858</v>
      </c>
    </row>
    <row r="238" spans="1:8" ht="12">
      <c r="A238" s="105" t="s">
        <v>285</v>
      </c>
      <c r="B238" s="110">
        <v>1936</v>
      </c>
      <c r="C238" s="110">
        <v>1678</v>
      </c>
      <c r="D238" s="110">
        <v>447</v>
      </c>
      <c r="E238" s="106">
        <v>0.266388557806913</v>
      </c>
      <c r="F238" s="110">
        <v>2081</v>
      </c>
      <c r="G238" s="110">
        <v>457</v>
      </c>
      <c r="H238" s="106">
        <v>0.21960595867371457</v>
      </c>
    </row>
    <row r="239" spans="1:8" ht="12">
      <c r="A239" s="105" t="s">
        <v>286</v>
      </c>
      <c r="B239" s="110">
        <v>935</v>
      </c>
      <c r="C239" s="110">
        <v>802</v>
      </c>
      <c r="D239" s="110">
        <v>289</v>
      </c>
      <c r="E239" s="106">
        <v>0.36034912718204487</v>
      </c>
      <c r="F239" s="110">
        <v>1010</v>
      </c>
      <c r="G239" s="110">
        <v>297</v>
      </c>
      <c r="H239" s="106">
        <v>0.29405940594059404</v>
      </c>
    </row>
    <row r="240" spans="1:8" ht="12">
      <c r="A240" s="105" t="s">
        <v>65</v>
      </c>
      <c r="B240" s="110">
        <v>9585</v>
      </c>
      <c r="C240" s="110">
        <v>8291</v>
      </c>
      <c r="D240" s="110">
        <v>2216</v>
      </c>
      <c r="E240" s="106">
        <v>0.2672777710770715</v>
      </c>
      <c r="F240" s="110">
        <v>10201</v>
      </c>
      <c r="G240" s="110">
        <v>2239</v>
      </c>
      <c r="H240" s="106">
        <v>0.21948828546220958</v>
      </c>
    </row>
    <row r="241" spans="1:8" ht="12">
      <c r="A241" s="105" t="s">
        <v>287</v>
      </c>
      <c r="B241" s="110">
        <v>744</v>
      </c>
      <c r="C241" s="110">
        <v>670</v>
      </c>
      <c r="D241" s="110">
        <v>250</v>
      </c>
      <c r="E241" s="106">
        <v>0.373134328358209</v>
      </c>
      <c r="F241" s="110">
        <v>796</v>
      </c>
      <c r="G241" s="110">
        <v>251</v>
      </c>
      <c r="H241" s="106">
        <v>0.31532663316582915</v>
      </c>
    </row>
    <row r="242" spans="1:8" ht="12">
      <c r="A242" s="105" t="s">
        <v>288</v>
      </c>
      <c r="B242" s="110">
        <v>2972</v>
      </c>
      <c r="C242" s="110">
        <v>2650</v>
      </c>
      <c r="D242" s="110">
        <v>1099</v>
      </c>
      <c r="E242" s="106">
        <v>0.41471698113207545</v>
      </c>
      <c r="F242" s="110">
        <v>3326</v>
      </c>
      <c r="G242" s="110">
        <v>1110</v>
      </c>
      <c r="H242" s="106">
        <v>0.3337342152736019</v>
      </c>
    </row>
    <row r="243" spans="1:8" ht="12">
      <c r="A243" s="105" t="s">
        <v>289</v>
      </c>
      <c r="B243" s="110">
        <v>99</v>
      </c>
      <c r="C243" s="110">
        <v>91</v>
      </c>
      <c r="D243" s="110">
        <v>34</v>
      </c>
      <c r="E243" s="106">
        <v>0.37362637362637363</v>
      </c>
      <c r="F243" s="110">
        <v>117</v>
      </c>
      <c r="G243" s="110">
        <v>35</v>
      </c>
      <c r="H243" s="106">
        <v>0.29914529914529914</v>
      </c>
    </row>
    <row r="244" spans="1:8" ht="12">
      <c r="A244" s="105" t="s">
        <v>290</v>
      </c>
      <c r="B244" s="110">
        <v>724</v>
      </c>
      <c r="C244" s="110">
        <v>656</v>
      </c>
      <c r="D244" s="110">
        <v>252</v>
      </c>
      <c r="E244" s="106">
        <v>0.38414634146341464</v>
      </c>
      <c r="F244" s="110">
        <v>849</v>
      </c>
      <c r="G244" s="110">
        <v>253</v>
      </c>
      <c r="H244" s="106">
        <v>0.29799764428739695</v>
      </c>
    </row>
    <row r="245" spans="1:8" ht="12">
      <c r="A245" s="105" t="s">
        <v>291</v>
      </c>
      <c r="B245" s="110">
        <v>1123</v>
      </c>
      <c r="C245" s="110">
        <v>1014</v>
      </c>
      <c r="D245" s="110">
        <v>358</v>
      </c>
      <c r="E245" s="106">
        <v>0.3530571992110454</v>
      </c>
      <c r="F245" s="110">
        <v>1254</v>
      </c>
      <c r="G245" s="110">
        <v>362</v>
      </c>
      <c r="H245" s="106">
        <v>0.2886762360446571</v>
      </c>
    </row>
    <row r="246" spans="1:8" ht="12">
      <c r="A246" s="105" t="s">
        <v>292</v>
      </c>
      <c r="B246" s="110">
        <v>468</v>
      </c>
      <c r="C246" s="110">
        <v>419</v>
      </c>
      <c r="D246" s="110">
        <v>141</v>
      </c>
      <c r="E246" s="106">
        <v>0.33651551312649164</v>
      </c>
      <c r="F246" s="110">
        <v>489</v>
      </c>
      <c r="G246" s="110">
        <v>142</v>
      </c>
      <c r="H246" s="106">
        <v>0.2903885480572597</v>
      </c>
    </row>
    <row r="247" spans="1:8" ht="12">
      <c r="A247" s="105" t="s">
        <v>299</v>
      </c>
      <c r="B247" s="110">
        <v>535</v>
      </c>
      <c r="C247" s="110">
        <v>460</v>
      </c>
      <c r="D247" s="110">
        <v>147</v>
      </c>
      <c r="E247" s="106">
        <v>0.31956521739130433</v>
      </c>
      <c r="F247" s="110">
        <v>659</v>
      </c>
      <c r="G247" s="110">
        <v>147</v>
      </c>
      <c r="H247" s="106">
        <v>0.22306525037936267</v>
      </c>
    </row>
    <row r="248" spans="1:8" ht="12">
      <c r="A248" s="105" t="s">
        <v>300</v>
      </c>
      <c r="B248" s="110">
        <v>642</v>
      </c>
      <c r="C248" s="110">
        <v>582</v>
      </c>
      <c r="D248" s="110">
        <v>162</v>
      </c>
      <c r="E248" s="106">
        <v>0.27835051546391754</v>
      </c>
      <c r="F248" s="110">
        <v>727</v>
      </c>
      <c r="G248" s="110">
        <v>162</v>
      </c>
      <c r="H248" s="106">
        <v>0.22283356258596973</v>
      </c>
    </row>
    <row r="249" spans="1:8" ht="12">
      <c r="A249" s="105" t="s">
        <v>301</v>
      </c>
      <c r="B249" s="110">
        <v>296</v>
      </c>
      <c r="C249" s="110">
        <v>274</v>
      </c>
      <c r="D249" s="110">
        <v>77</v>
      </c>
      <c r="E249" s="106">
        <v>0.28102189781021897</v>
      </c>
      <c r="F249" s="110">
        <v>376</v>
      </c>
      <c r="G249" s="110">
        <v>77</v>
      </c>
      <c r="H249" s="106">
        <v>0.2047872340425532</v>
      </c>
    </row>
    <row r="250" spans="1:8" ht="12">
      <c r="A250" s="105" t="s">
        <v>302</v>
      </c>
      <c r="B250" s="110">
        <v>409</v>
      </c>
      <c r="C250" s="110">
        <v>379</v>
      </c>
      <c r="D250" s="110">
        <v>92</v>
      </c>
      <c r="E250" s="106">
        <v>0.24274406332453827</v>
      </c>
      <c r="F250" s="110">
        <v>490</v>
      </c>
      <c r="G250" s="110">
        <v>92</v>
      </c>
      <c r="H250" s="106">
        <v>0.18775510204081633</v>
      </c>
    </row>
    <row r="251" spans="1:8" ht="12">
      <c r="A251" s="105" t="s">
        <v>303</v>
      </c>
      <c r="B251" s="110">
        <v>360</v>
      </c>
      <c r="C251" s="110">
        <v>329</v>
      </c>
      <c r="D251" s="110">
        <v>49</v>
      </c>
      <c r="E251" s="106">
        <v>0.14893617021276595</v>
      </c>
      <c r="F251" s="110">
        <v>470</v>
      </c>
      <c r="G251" s="110">
        <v>49</v>
      </c>
      <c r="H251" s="106">
        <v>0.10425531914893617</v>
      </c>
    </row>
    <row r="252" spans="1:8" ht="12">
      <c r="A252" s="105" t="s">
        <v>304</v>
      </c>
      <c r="B252" s="110">
        <v>655</v>
      </c>
      <c r="C252" s="110">
        <v>601</v>
      </c>
      <c r="D252" s="110">
        <v>163</v>
      </c>
      <c r="E252" s="106">
        <v>0.27121464226289516</v>
      </c>
      <c r="F252" s="110">
        <v>804</v>
      </c>
      <c r="G252" s="110">
        <v>163</v>
      </c>
      <c r="H252" s="106">
        <v>0.2027363184079602</v>
      </c>
    </row>
    <row r="253" spans="1:8" ht="12">
      <c r="A253" s="105" t="s">
        <v>305</v>
      </c>
      <c r="B253" s="110">
        <v>344</v>
      </c>
      <c r="C253" s="110">
        <v>322</v>
      </c>
      <c r="D253" s="110">
        <v>39</v>
      </c>
      <c r="E253" s="106">
        <v>0.12111801242236025</v>
      </c>
      <c r="F253" s="110">
        <v>412</v>
      </c>
      <c r="G253" s="110">
        <v>39</v>
      </c>
      <c r="H253" s="106">
        <v>0.09466019417475728</v>
      </c>
    </row>
    <row r="254" spans="1:8" ht="12">
      <c r="A254" s="105" t="s">
        <v>306</v>
      </c>
      <c r="B254" s="110">
        <v>256</v>
      </c>
      <c r="C254" s="110">
        <v>247</v>
      </c>
      <c r="D254" s="110">
        <v>67</v>
      </c>
      <c r="E254" s="106">
        <v>0.27125506072874495</v>
      </c>
      <c r="F254" s="110">
        <v>330</v>
      </c>
      <c r="G254" s="110">
        <v>67</v>
      </c>
      <c r="H254" s="106">
        <v>0.20303030303030303</v>
      </c>
    </row>
    <row r="255" spans="1:8" ht="12">
      <c r="A255" s="105" t="s">
        <v>307</v>
      </c>
      <c r="B255" s="110">
        <v>957</v>
      </c>
      <c r="C255" s="110">
        <v>796</v>
      </c>
      <c r="D255" s="110">
        <v>168</v>
      </c>
      <c r="E255" s="106">
        <v>0.21105527638190955</v>
      </c>
      <c r="F255" s="110">
        <v>1104</v>
      </c>
      <c r="G255" s="110">
        <v>168</v>
      </c>
      <c r="H255" s="106">
        <v>0.15217391304347827</v>
      </c>
    </row>
    <row r="256" spans="1:8" ht="12">
      <c r="A256" s="105" t="s">
        <v>308</v>
      </c>
      <c r="B256" s="110">
        <v>208</v>
      </c>
      <c r="C256" s="110">
        <v>192</v>
      </c>
      <c r="D256" s="110">
        <v>44</v>
      </c>
      <c r="E256" s="106">
        <v>0.22916666666666666</v>
      </c>
      <c r="F256" s="110">
        <v>247</v>
      </c>
      <c r="G256" s="110">
        <v>44</v>
      </c>
      <c r="H256" s="106">
        <v>0.17813765182186234</v>
      </c>
    </row>
    <row r="257" spans="1:8" ht="12">
      <c r="A257" s="105" t="s">
        <v>309</v>
      </c>
      <c r="B257" s="110">
        <v>868</v>
      </c>
      <c r="C257" s="110">
        <v>749</v>
      </c>
      <c r="D257" s="110">
        <v>222</v>
      </c>
      <c r="E257" s="106">
        <v>0.2963951935914553</v>
      </c>
      <c r="F257" s="110">
        <v>1054</v>
      </c>
      <c r="G257" s="110">
        <v>222</v>
      </c>
      <c r="H257" s="106">
        <v>0.21062618595825428</v>
      </c>
    </row>
    <row r="258" spans="1:8" ht="12">
      <c r="A258" s="105" t="s">
        <v>310</v>
      </c>
      <c r="B258" s="110">
        <v>1930</v>
      </c>
      <c r="C258" s="110">
        <v>1693</v>
      </c>
      <c r="D258" s="110">
        <v>553</v>
      </c>
      <c r="E258" s="106">
        <v>0.3266391021854696</v>
      </c>
      <c r="F258" s="110">
        <v>2135</v>
      </c>
      <c r="G258" s="110">
        <v>554</v>
      </c>
      <c r="H258" s="106">
        <v>0.2594847775175644</v>
      </c>
    </row>
    <row r="259" spans="1:8" ht="12">
      <c r="A259" s="105" t="s">
        <v>311</v>
      </c>
      <c r="B259" s="110">
        <v>286</v>
      </c>
      <c r="C259" s="110">
        <v>259</v>
      </c>
      <c r="D259" s="110">
        <v>59</v>
      </c>
      <c r="E259" s="106">
        <v>0.2277992277992278</v>
      </c>
      <c r="F259" s="110">
        <v>384</v>
      </c>
      <c r="G259" s="110">
        <v>59</v>
      </c>
      <c r="H259" s="106">
        <v>0.15364583333333334</v>
      </c>
    </row>
    <row r="260" spans="1:8" ht="12">
      <c r="A260" s="105" t="s">
        <v>312</v>
      </c>
      <c r="B260" s="110">
        <v>828</v>
      </c>
      <c r="C260" s="110">
        <v>781</v>
      </c>
      <c r="D260" s="110">
        <v>118</v>
      </c>
      <c r="E260" s="106">
        <v>0.15108834827144688</v>
      </c>
      <c r="F260" s="110">
        <v>1168</v>
      </c>
      <c r="G260" s="110">
        <v>118</v>
      </c>
      <c r="H260" s="106">
        <v>0.10102739726027397</v>
      </c>
    </row>
    <row r="261" spans="1:8" ht="12">
      <c r="A261" s="105" t="s">
        <v>313</v>
      </c>
      <c r="B261" s="110">
        <v>1751</v>
      </c>
      <c r="C261" s="110">
        <v>1578</v>
      </c>
      <c r="D261" s="110">
        <v>318</v>
      </c>
      <c r="E261" s="106">
        <v>0.20152091254752852</v>
      </c>
      <c r="F261" s="110">
        <v>2089</v>
      </c>
      <c r="G261" s="110">
        <v>319</v>
      </c>
      <c r="H261" s="106">
        <v>0.1527046433700335</v>
      </c>
    </row>
    <row r="262" spans="1:8" ht="12">
      <c r="A262" s="105" t="s">
        <v>314</v>
      </c>
      <c r="B262" s="110">
        <v>982</v>
      </c>
      <c r="C262" s="110">
        <v>852</v>
      </c>
      <c r="D262" s="110">
        <v>188</v>
      </c>
      <c r="E262" s="106">
        <v>0.22065727699530516</v>
      </c>
      <c r="F262" s="110">
        <v>1153</v>
      </c>
      <c r="G262" s="110">
        <v>188</v>
      </c>
      <c r="H262" s="106">
        <v>0.16305290546400694</v>
      </c>
    </row>
    <row r="263" spans="1:8" ht="12">
      <c r="A263" s="105" t="s">
        <v>315</v>
      </c>
      <c r="B263" s="110">
        <v>667</v>
      </c>
      <c r="C263" s="110">
        <v>605</v>
      </c>
      <c r="D263" s="110">
        <v>231</v>
      </c>
      <c r="E263" s="106">
        <v>0.38181818181818183</v>
      </c>
      <c r="F263" s="110">
        <v>744</v>
      </c>
      <c r="G263" s="110">
        <v>231</v>
      </c>
      <c r="H263" s="106">
        <v>0.31048387096774194</v>
      </c>
    </row>
    <row r="264" spans="1:8" ht="12">
      <c r="A264" s="105" t="s">
        <v>316</v>
      </c>
      <c r="B264" s="110">
        <v>151</v>
      </c>
      <c r="C264" s="110">
        <v>139</v>
      </c>
      <c r="D264" s="110">
        <v>39</v>
      </c>
      <c r="E264" s="106">
        <v>0.2805755395683453</v>
      </c>
      <c r="F264" s="110">
        <v>176</v>
      </c>
      <c r="G264" s="110">
        <v>39</v>
      </c>
      <c r="H264" s="106">
        <v>0.2215909090909091</v>
      </c>
    </row>
    <row r="265" spans="1:8" ht="12">
      <c r="A265" s="105" t="s">
        <v>317</v>
      </c>
      <c r="B265" s="110">
        <v>195</v>
      </c>
      <c r="C265" s="110">
        <v>186</v>
      </c>
      <c r="D265" s="110">
        <v>54</v>
      </c>
      <c r="E265" s="106">
        <v>0.2903225806451613</v>
      </c>
      <c r="F265" s="110">
        <v>236</v>
      </c>
      <c r="G265" s="110">
        <v>54</v>
      </c>
      <c r="H265" s="106">
        <v>0.2288135593220339</v>
      </c>
    </row>
    <row r="266" spans="1:8" ht="12">
      <c r="A266" s="105" t="s">
        <v>318</v>
      </c>
      <c r="B266" s="110">
        <v>371</v>
      </c>
      <c r="C266" s="110">
        <v>322</v>
      </c>
      <c r="D266" s="110">
        <v>103</v>
      </c>
      <c r="E266" s="106">
        <v>0.3198757763975155</v>
      </c>
      <c r="F266" s="110">
        <v>448</v>
      </c>
      <c r="G266" s="110">
        <v>104</v>
      </c>
      <c r="H266" s="106">
        <v>0.23214285714285715</v>
      </c>
    </row>
    <row r="267" spans="1:8" ht="12">
      <c r="A267" s="105" t="s">
        <v>319</v>
      </c>
      <c r="B267" s="110">
        <v>431</v>
      </c>
      <c r="C267" s="110">
        <v>402</v>
      </c>
      <c r="D267" s="110">
        <v>59</v>
      </c>
      <c r="E267" s="106">
        <v>0.14676616915422885</v>
      </c>
      <c r="F267" s="110">
        <v>586</v>
      </c>
      <c r="G267" s="110">
        <v>59</v>
      </c>
      <c r="H267" s="106">
        <v>0.10068259385665529</v>
      </c>
    </row>
    <row r="268" spans="1:8" ht="12">
      <c r="A268" s="105" t="s">
        <v>320</v>
      </c>
      <c r="B268" s="110">
        <v>3221</v>
      </c>
      <c r="C268" s="110">
        <v>2828</v>
      </c>
      <c r="D268" s="110">
        <v>727</v>
      </c>
      <c r="E268" s="106">
        <v>0.2570721357850071</v>
      </c>
      <c r="F268" s="110">
        <v>3539</v>
      </c>
      <c r="G268" s="110">
        <v>727</v>
      </c>
      <c r="H268" s="106">
        <v>0.20542526137326927</v>
      </c>
    </row>
    <row r="269" spans="1:8" ht="12">
      <c r="A269" s="105" t="s">
        <v>321</v>
      </c>
      <c r="B269" s="110">
        <v>275</v>
      </c>
      <c r="C269" s="110">
        <v>266</v>
      </c>
      <c r="D269" s="110">
        <v>52</v>
      </c>
      <c r="E269" s="106">
        <v>0.19548872180451127</v>
      </c>
      <c r="F269" s="110">
        <v>390</v>
      </c>
      <c r="G269" s="110">
        <v>52</v>
      </c>
      <c r="H269" s="106">
        <v>0.13333333333333333</v>
      </c>
    </row>
    <row r="270" spans="1:8" ht="12">
      <c r="A270" s="105" t="s">
        <v>322</v>
      </c>
      <c r="B270" s="110">
        <v>181</v>
      </c>
      <c r="C270" s="110">
        <v>172</v>
      </c>
      <c r="D270" s="110">
        <v>26</v>
      </c>
      <c r="E270" s="106">
        <v>0.1511627906976744</v>
      </c>
      <c r="F270" s="110">
        <v>219</v>
      </c>
      <c r="G270" s="110">
        <v>26</v>
      </c>
      <c r="H270" s="106">
        <v>0.1187214611872146</v>
      </c>
    </row>
    <row r="271" spans="1:8" ht="12">
      <c r="A271" s="105" t="s">
        <v>323</v>
      </c>
      <c r="B271" s="110">
        <v>131</v>
      </c>
      <c r="C271" s="110">
        <v>120</v>
      </c>
      <c r="D271" s="110">
        <v>20</v>
      </c>
      <c r="E271" s="106">
        <v>0.16666666666666666</v>
      </c>
      <c r="F271" s="110">
        <v>170</v>
      </c>
      <c r="G271" s="110">
        <v>20</v>
      </c>
      <c r="H271" s="106">
        <v>0.11764705882352941</v>
      </c>
    </row>
    <row r="272" spans="1:8" ht="12">
      <c r="A272" s="105" t="s">
        <v>324</v>
      </c>
      <c r="B272" s="110">
        <v>417</v>
      </c>
      <c r="C272" s="110">
        <v>390</v>
      </c>
      <c r="D272" s="110">
        <v>127</v>
      </c>
      <c r="E272" s="106">
        <v>0.32564102564102565</v>
      </c>
      <c r="F272" s="110">
        <v>535</v>
      </c>
      <c r="G272" s="110">
        <v>127</v>
      </c>
      <c r="H272" s="106">
        <v>0.23738317757009345</v>
      </c>
    </row>
    <row r="273" spans="1:8" ht="12">
      <c r="A273" s="105" t="s">
        <v>325</v>
      </c>
      <c r="B273" s="110">
        <v>187</v>
      </c>
      <c r="C273" s="110">
        <v>178</v>
      </c>
      <c r="D273" s="110">
        <v>43</v>
      </c>
      <c r="E273" s="106">
        <v>0.24157303370786518</v>
      </c>
      <c r="F273" s="110">
        <v>247</v>
      </c>
      <c r="G273" s="110">
        <v>43</v>
      </c>
      <c r="H273" s="106">
        <v>0.17408906882591094</v>
      </c>
    </row>
    <row r="274" spans="1:8" ht="12">
      <c r="A274" s="105" t="s">
        <v>326</v>
      </c>
      <c r="B274" s="110">
        <v>1018</v>
      </c>
      <c r="C274" s="110">
        <v>944</v>
      </c>
      <c r="D274" s="110">
        <v>166</v>
      </c>
      <c r="E274" s="106">
        <v>0.17584745762711865</v>
      </c>
      <c r="F274" s="110">
        <v>1352</v>
      </c>
      <c r="G274" s="110">
        <v>166</v>
      </c>
      <c r="H274" s="106">
        <v>0.1227810650887574</v>
      </c>
    </row>
    <row r="275" spans="1:8" ht="12">
      <c r="A275" s="105" t="s">
        <v>327</v>
      </c>
      <c r="B275" s="110">
        <v>319</v>
      </c>
      <c r="C275" s="110">
        <v>294</v>
      </c>
      <c r="D275" s="110">
        <v>79</v>
      </c>
      <c r="E275" s="106">
        <v>0.2687074829931973</v>
      </c>
      <c r="F275" s="110">
        <v>422</v>
      </c>
      <c r="G275" s="110">
        <v>79</v>
      </c>
      <c r="H275" s="106">
        <v>0.1872037914691943</v>
      </c>
    </row>
    <row r="276" spans="1:8" ht="12">
      <c r="A276" s="105" t="s">
        <v>328</v>
      </c>
      <c r="B276" s="110">
        <v>393</v>
      </c>
      <c r="C276" s="110">
        <v>360</v>
      </c>
      <c r="D276" s="110">
        <v>120</v>
      </c>
      <c r="E276" s="106">
        <v>0.3333333333333333</v>
      </c>
      <c r="F276" s="110">
        <v>492</v>
      </c>
      <c r="G276" s="110">
        <v>120</v>
      </c>
      <c r="H276" s="106">
        <v>0.24390243902439024</v>
      </c>
    </row>
    <row r="277" spans="1:8" ht="12">
      <c r="A277" s="105" t="s">
        <v>67</v>
      </c>
      <c r="B277" s="110">
        <v>5092</v>
      </c>
      <c r="C277" s="110">
        <v>4417</v>
      </c>
      <c r="D277" s="110">
        <v>874</v>
      </c>
      <c r="E277" s="106">
        <v>0.1978718587276432</v>
      </c>
      <c r="F277" s="110">
        <v>6083</v>
      </c>
      <c r="G277" s="110">
        <v>874</v>
      </c>
      <c r="H277" s="106">
        <v>0.14367910570442216</v>
      </c>
    </row>
    <row r="278" spans="1:8" ht="12">
      <c r="A278" s="105" t="s">
        <v>329</v>
      </c>
      <c r="B278" s="110">
        <v>1282</v>
      </c>
      <c r="C278" s="110">
        <v>1153</v>
      </c>
      <c r="D278" s="110">
        <v>338</v>
      </c>
      <c r="E278" s="106">
        <v>0.29314830875975717</v>
      </c>
      <c r="F278" s="110">
        <v>1569</v>
      </c>
      <c r="G278" s="110">
        <v>340</v>
      </c>
      <c r="H278" s="106">
        <v>0.21669853409815168</v>
      </c>
    </row>
    <row r="279" spans="1:8" ht="12">
      <c r="A279" s="105" t="s">
        <v>330</v>
      </c>
      <c r="B279" s="110">
        <v>700</v>
      </c>
      <c r="C279" s="110">
        <v>641</v>
      </c>
      <c r="D279" s="110">
        <v>238</v>
      </c>
      <c r="E279" s="106">
        <v>0.3712948517940718</v>
      </c>
      <c r="F279" s="110">
        <v>801</v>
      </c>
      <c r="G279" s="110">
        <v>238</v>
      </c>
      <c r="H279" s="106">
        <v>0.29712858926342073</v>
      </c>
    </row>
    <row r="280" spans="1:8" ht="12">
      <c r="A280" s="105" t="s">
        <v>331</v>
      </c>
      <c r="B280" s="110">
        <v>742</v>
      </c>
      <c r="C280" s="110">
        <v>679</v>
      </c>
      <c r="D280" s="110">
        <v>197</v>
      </c>
      <c r="E280" s="106">
        <v>0.29013254786450665</v>
      </c>
      <c r="F280" s="110">
        <v>862</v>
      </c>
      <c r="G280" s="110">
        <v>197</v>
      </c>
      <c r="H280" s="106">
        <v>0.228538283062645</v>
      </c>
    </row>
    <row r="281" spans="1:8" ht="12">
      <c r="A281" s="105" t="s">
        <v>332</v>
      </c>
      <c r="B281" s="110">
        <v>161</v>
      </c>
      <c r="C281" s="110">
        <v>147</v>
      </c>
      <c r="D281" s="110">
        <v>29</v>
      </c>
      <c r="E281" s="106">
        <v>0.19727891156462585</v>
      </c>
      <c r="F281" s="110">
        <v>201</v>
      </c>
      <c r="G281" s="110">
        <v>29</v>
      </c>
      <c r="H281" s="106">
        <v>0.14427860696517414</v>
      </c>
    </row>
    <row r="282" spans="1:8" ht="12">
      <c r="A282" s="107" t="s">
        <v>56</v>
      </c>
      <c r="B282" s="108">
        <v>403451</v>
      </c>
      <c r="C282" s="108">
        <v>349197</v>
      </c>
      <c r="D282" s="108">
        <v>98134</v>
      </c>
      <c r="E282" s="109">
        <v>0.28102761478477767</v>
      </c>
      <c r="F282" s="108">
        <f>SUM(F6:F281)</f>
        <v>445550</v>
      </c>
      <c r="G282" s="108">
        <f>SUM(G6:G281)</f>
        <v>99433</v>
      </c>
      <c r="H282" s="109">
        <f>G282/F282</f>
        <v>0.22316911682190552</v>
      </c>
    </row>
    <row r="283" ht="12">
      <c r="A283" s="96" t="s">
        <v>368</v>
      </c>
    </row>
  </sheetData>
  <sheetProtection selectLockedCells="1" selectUnlockedCells="1"/>
  <mergeCells count="8">
    <mergeCell ref="A3:A5"/>
    <mergeCell ref="B3:E3"/>
    <mergeCell ref="F3:H3"/>
    <mergeCell ref="B4:B5"/>
    <mergeCell ref="C4:E4"/>
    <mergeCell ref="F4:F5"/>
    <mergeCell ref="G4:G5"/>
    <mergeCell ref="H4:H5"/>
  </mergeCells>
  <printOptions/>
  <pageMargins left="0.7840277777777778" right="0.7840277777777778" top="0.9805555555555556" bottom="0.9805555555555556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7">
      <selection activeCell="D14" sqref="D14"/>
    </sheetView>
  </sheetViews>
  <sheetFormatPr defaultColWidth="9.140625" defaultRowHeight="12.75"/>
  <cols>
    <col min="1" max="1" width="40.8515625" style="23" customWidth="1"/>
    <col min="2" max="2" width="11.28125" style="23" customWidth="1"/>
    <col min="3" max="4" width="10.7109375" style="23" customWidth="1"/>
    <col min="5" max="5" width="8.57421875" style="23" customWidth="1"/>
    <col min="6" max="6" width="9.140625" style="23" customWidth="1"/>
    <col min="7" max="242" width="9.140625" style="1" customWidth="1"/>
  </cols>
  <sheetData>
    <row r="1" spans="1:6" s="46" customFormat="1" ht="12.75">
      <c r="A1" s="98" t="s">
        <v>372</v>
      </c>
      <c r="B1" s="61"/>
      <c r="C1" s="61"/>
      <c r="D1" s="61"/>
      <c r="E1" s="61"/>
      <c r="F1" s="28"/>
    </row>
    <row r="2" spans="1:6" s="46" customFormat="1" ht="12.75">
      <c r="A2" s="61"/>
      <c r="B2" s="61"/>
      <c r="C2" s="61"/>
      <c r="D2" s="61"/>
      <c r="E2" s="61"/>
      <c r="F2" s="28"/>
    </row>
    <row r="3" spans="1:5" ht="36" customHeight="1">
      <c r="A3" s="62" t="s">
        <v>28</v>
      </c>
      <c r="B3" s="63" t="s">
        <v>369</v>
      </c>
      <c r="C3" s="64" t="s">
        <v>370</v>
      </c>
      <c r="D3" s="64" t="s">
        <v>371</v>
      </c>
      <c r="E3" s="64" t="s">
        <v>333</v>
      </c>
    </row>
    <row r="4" spans="1:5" s="46" customFormat="1" ht="11.25">
      <c r="A4" s="65" t="s">
        <v>334</v>
      </c>
      <c r="B4" s="66">
        <v>39268</v>
      </c>
      <c r="C4" s="66">
        <v>1502</v>
      </c>
      <c r="D4" s="66">
        <v>1842</v>
      </c>
      <c r="E4" s="66">
        <v>-340</v>
      </c>
    </row>
    <row r="5" spans="1:5" s="46" customFormat="1" ht="11.25">
      <c r="A5" s="67" t="s">
        <v>335</v>
      </c>
      <c r="B5" s="66">
        <v>360</v>
      </c>
      <c r="C5" s="66">
        <v>2</v>
      </c>
      <c r="D5" s="66">
        <v>6</v>
      </c>
      <c r="E5" s="66">
        <v>-4</v>
      </c>
    </row>
    <row r="6" spans="1:5" s="46" customFormat="1" ht="11.25">
      <c r="A6" s="67" t="s">
        <v>336</v>
      </c>
      <c r="B6" s="66">
        <v>50337</v>
      </c>
      <c r="C6" s="66">
        <v>2514</v>
      </c>
      <c r="D6" s="66">
        <v>3308</v>
      </c>
      <c r="E6" s="66">
        <v>-794</v>
      </c>
    </row>
    <row r="7" spans="1:5" s="46" customFormat="1" ht="22.5">
      <c r="A7" s="67" t="s">
        <v>337</v>
      </c>
      <c r="B7" s="66">
        <v>607</v>
      </c>
      <c r="C7" s="66">
        <v>12</v>
      </c>
      <c r="D7" s="66">
        <v>21</v>
      </c>
      <c r="E7" s="66">
        <v>-9</v>
      </c>
    </row>
    <row r="8" spans="1:5" s="46" customFormat="1" ht="22.5">
      <c r="A8" s="67" t="s">
        <v>338</v>
      </c>
      <c r="B8" s="66">
        <v>808</v>
      </c>
      <c r="C8" s="66">
        <v>10</v>
      </c>
      <c r="D8" s="66">
        <v>41</v>
      </c>
      <c r="E8" s="66">
        <v>-31</v>
      </c>
    </row>
    <row r="9" spans="1:5" s="46" customFormat="1" ht="11.25">
      <c r="A9" s="67" t="s">
        <v>339</v>
      </c>
      <c r="B9" s="66">
        <v>57975</v>
      </c>
      <c r="C9" s="66">
        <v>3450</v>
      </c>
      <c r="D9" s="66">
        <v>4166</v>
      </c>
      <c r="E9" s="66">
        <v>-716</v>
      </c>
    </row>
    <row r="10" spans="1:5" s="46" customFormat="1" ht="22.5">
      <c r="A10" s="67" t="s">
        <v>340</v>
      </c>
      <c r="B10" s="66">
        <v>93091</v>
      </c>
      <c r="C10" s="66">
        <v>3973</v>
      </c>
      <c r="D10" s="66">
        <v>6558</v>
      </c>
      <c r="E10" s="66">
        <v>-2585</v>
      </c>
    </row>
    <row r="11" spans="1:5" s="46" customFormat="1" ht="11.25">
      <c r="A11" s="67" t="s">
        <v>341</v>
      </c>
      <c r="B11" s="66">
        <v>9365</v>
      </c>
      <c r="C11" s="66">
        <v>295</v>
      </c>
      <c r="D11" s="66">
        <v>570</v>
      </c>
      <c r="E11" s="66">
        <v>-275</v>
      </c>
    </row>
    <row r="12" spans="1:5" s="46" customFormat="1" ht="11.25">
      <c r="A12" s="67" t="s">
        <v>342</v>
      </c>
      <c r="B12" s="66">
        <v>33922</v>
      </c>
      <c r="C12" s="66">
        <v>1451</v>
      </c>
      <c r="D12" s="66">
        <v>2092</v>
      </c>
      <c r="E12" s="66">
        <v>-641</v>
      </c>
    </row>
    <row r="13" spans="1:5" s="46" customFormat="1" ht="11.25">
      <c r="A13" s="67" t="s">
        <v>343</v>
      </c>
      <c r="B13" s="66">
        <v>8807</v>
      </c>
      <c r="C13" s="66">
        <v>506</v>
      </c>
      <c r="D13" s="66">
        <v>515</v>
      </c>
      <c r="E13" s="66">
        <v>-9</v>
      </c>
    </row>
    <row r="14" spans="1:5" s="46" customFormat="1" ht="11.25">
      <c r="A14" s="67" t="s">
        <v>344</v>
      </c>
      <c r="B14" s="66">
        <v>8631</v>
      </c>
      <c r="C14" s="66">
        <v>619</v>
      </c>
      <c r="D14" s="66">
        <v>565</v>
      </c>
      <c r="E14" s="66">
        <v>54</v>
      </c>
    </row>
    <row r="15" spans="1:5" s="46" customFormat="1" ht="11.25">
      <c r="A15" s="67" t="s">
        <v>345</v>
      </c>
      <c r="B15" s="66">
        <v>26448</v>
      </c>
      <c r="C15" s="66">
        <v>685</v>
      </c>
      <c r="D15" s="66">
        <v>860</v>
      </c>
      <c r="E15" s="66">
        <v>-175</v>
      </c>
    </row>
    <row r="16" spans="1:5" s="46" customFormat="1" ht="11.25">
      <c r="A16" s="67" t="s">
        <v>346</v>
      </c>
      <c r="B16" s="66">
        <v>13218</v>
      </c>
      <c r="C16" s="66">
        <v>866</v>
      </c>
      <c r="D16" s="66">
        <v>715</v>
      </c>
      <c r="E16" s="66">
        <v>151</v>
      </c>
    </row>
    <row r="17" spans="1:5" s="46" customFormat="1" ht="22.5">
      <c r="A17" s="67" t="s">
        <v>347</v>
      </c>
      <c r="B17" s="66">
        <v>14938</v>
      </c>
      <c r="C17" s="66">
        <v>1068</v>
      </c>
      <c r="D17" s="66">
        <v>936</v>
      </c>
      <c r="E17" s="66">
        <v>132</v>
      </c>
    </row>
    <row r="18" spans="1:5" s="46" customFormat="1" ht="22.5">
      <c r="A18" s="67" t="s">
        <v>348</v>
      </c>
      <c r="B18" s="66">
        <v>8</v>
      </c>
      <c r="C18" s="66">
        <v>0</v>
      </c>
      <c r="D18" s="66"/>
      <c r="E18" s="66">
        <v>0</v>
      </c>
    </row>
    <row r="19" spans="1:5" s="46" customFormat="1" ht="11.25">
      <c r="A19" s="67" t="s">
        <v>349</v>
      </c>
      <c r="B19" s="66">
        <v>1889</v>
      </c>
      <c r="C19" s="66">
        <v>113</v>
      </c>
      <c r="D19" s="66">
        <v>78</v>
      </c>
      <c r="E19" s="66">
        <v>35</v>
      </c>
    </row>
    <row r="20" spans="1:5" s="46" customFormat="1" ht="11.25">
      <c r="A20" s="67" t="s">
        <v>350</v>
      </c>
      <c r="B20" s="66">
        <v>1896</v>
      </c>
      <c r="C20" s="66">
        <v>53</v>
      </c>
      <c r="D20" s="66">
        <v>71</v>
      </c>
      <c r="E20" s="66">
        <v>-18</v>
      </c>
    </row>
    <row r="21" spans="1:5" s="46" customFormat="1" ht="22.5">
      <c r="A21" s="67" t="s">
        <v>351</v>
      </c>
      <c r="B21" s="66">
        <v>6233</v>
      </c>
      <c r="C21" s="66">
        <v>270</v>
      </c>
      <c r="D21" s="66">
        <v>288</v>
      </c>
      <c r="E21" s="66">
        <v>-18</v>
      </c>
    </row>
    <row r="22" spans="1:5" s="46" customFormat="1" ht="11.25">
      <c r="A22" s="67" t="s">
        <v>352</v>
      </c>
      <c r="B22" s="66">
        <v>16942</v>
      </c>
      <c r="C22" s="66">
        <v>904</v>
      </c>
      <c r="D22" s="66">
        <v>923</v>
      </c>
      <c r="E22" s="66">
        <v>-19</v>
      </c>
    </row>
    <row r="23" spans="1:5" s="46" customFormat="1" ht="11.25">
      <c r="A23" s="67" t="s">
        <v>353</v>
      </c>
      <c r="B23" s="66">
        <v>18708</v>
      </c>
      <c r="C23" s="66">
        <v>3531</v>
      </c>
      <c r="D23" s="66">
        <v>1237</v>
      </c>
      <c r="E23" s="66">
        <v>2294</v>
      </c>
    </row>
    <row r="24" spans="1:5" s="46" customFormat="1" ht="11.25">
      <c r="A24" s="68" t="s">
        <v>56</v>
      </c>
      <c r="B24" s="69">
        <v>403451</v>
      </c>
      <c r="C24" s="60">
        <v>21824</v>
      </c>
      <c r="D24" s="69">
        <v>24792</v>
      </c>
      <c r="E24" s="60">
        <v>-2968</v>
      </c>
    </row>
    <row r="25" spans="1:5" s="46" customFormat="1" ht="12">
      <c r="A25" s="96" t="s">
        <v>368</v>
      </c>
      <c r="B25" s="23"/>
      <c r="C25" s="23"/>
      <c r="D25" s="23"/>
      <c r="E25" s="23"/>
    </row>
    <row r="26" spans="2:4" ht="12">
      <c r="B26" s="70"/>
      <c r="C26" s="70"/>
      <c r="D26" s="70"/>
    </row>
  </sheetData>
  <sheetProtection selectLockedCells="1" selectUnlockedCells="1"/>
  <printOptions/>
  <pageMargins left="0.7840277777777778" right="0.7840277777777778" top="0.9805555555555556" bottom="0.9805555555555556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3">
      <selection activeCell="K21" sqref="K21"/>
    </sheetView>
  </sheetViews>
  <sheetFormatPr defaultColWidth="9.140625" defaultRowHeight="12.75"/>
  <cols>
    <col min="1" max="1" width="17.28125" style="23" customWidth="1"/>
    <col min="2" max="2" width="11.8515625" style="23" customWidth="1"/>
    <col min="3" max="4" width="10.7109375" style="23" customWidth="1"/>
    <col min="5" max="5" width="7.7109375" style="23" customWidth="1"/>
    <col min="6" max="6" width="10.421875" style="23" customWidth="1"/>
    <col min="7" max="7" width="10.28125" style="23" customWidth="1"/>
    <col min="8" max="8" width="10.421875" style="23" customWidth="1"/>
    <col min="9" max="9" width="8.8515625" style="23" customWidth="1"/>
    <col min="10" max="16384" width="9.140625" style="23" customWidth="1"/>
  </cols>
  <sheetData>
    <row r="1" spans="1:9" s="28" customFormat="1" ht="14.25" customHeight="1">
      <c r="A1" s="98" t="s">
        <v>377</v>
      </c>
      <c r="B1" s="61"/>
      <c r="C1" s="61"/>
      <c r="D1" s="61"/>
      <c r="E1" s="61"/>
      <c r="F1" s="61"/>
      <c r="G1" s="61"/>
      <c r="H1" s="61"/>
      <c r="I1" s="61"/>
    </row>
    <row r="2" spans="1:9" s="28" customFormat="1" ht="12.75">
      <c r="A2" s="61"/>
      <c r="B2" s="61"/>
      <c r="C2" s="61"/>
      <c r="D2" s="61"/>
      <c r="E2" s="61"/>
      <c r="F2" s="61"/>
      <c r="G2" s="61"/>
      <c r="H2" s="61"/>
      <c r="I2" s="61"/>
    </row>
    <row r="3" spans="1:9" ht="12">
      <c r="A3" s="132" t="s">
        <v>354</v>
      </c>
      <c r="B3" s="133" t="s">
        <v>29</v>
      </c>
      <c r="C3" s="133"/>
      <c r="D3" s="133"/>
      <c r="E3" s="133"/>
      <c r="F3" s="133" t="s">
        <v>355</v>
      </c>
      <c r="G3" s="133"/>
      <c r="H3" s="133"/>
      <c r="I3" s="133"/>
    </row>
    <row r="4" spans="1:9" ht="34.5">
      <c r="A4" s="132"/>
      <c r="B4" s="71" t="s">
        <v>373</v>
      </c>
      <c r="C4" s="72" t="s">
        <v>370</v>
      </c>
      <c r="D4" s="72" t="s">
        <v>371</v>
      </c>
      <c r="E4" s="64" t="s">
        <v>333</v>
      </c>
      <c r="F4" s="73" t="s">
        <v>16</v>
      </c>
      <c r="G4" s="74" t="s">
        <v>18</v>
      </c>
      <c r="H4" s="74" t="s">
        <v>20</v>
      </c>
      <c r="I4" s="74" t="s">
        <v>22</v>
      </c>
    </row>
    <row r="5" spans="1:10" ht="12">
      <c r="A5" s="75" t="s">
        <v>58</v>
      </c>
      <c r="B5" s="66">
        <v>36389</v>
      </c>
      <c r="C5" s="66">
        <v>1740</v>
      </c>
      <c r="D5" s="66">
        <v>2295</v>
      </c>
      <c r="E5" s="76">
        <v>-555</v>
      </c>
      <c r="F5" s="77">
        <v>0.047107236646181334</v>
      </c>
      <c r="G5" s="78">
        <v>0.062132820748842625</v>
      </c>
      <c r="H5" s="77">
        <v>0.10924005739502396</v>
      </c>
      <c r="I5" s="79">
        <v>-0.015025584102661287</v>
      </c>
      <c r="J5" s="80"/>
    </row>
    <row r="6" spans="1:10" ht="12">
      <c r="A6" s="75" t="s">
        <v>59</v>
      </c>
      <c r="B6" s="66">
        <v>106334</v>
      </c>
      <c r="C6" s="66">
        <v>5648</v>
      </c>
      <c r="D6" s="66">
        <v>4888</v>
      </c>
      <c r="E6" s="76">
        <v>760</v>
      </c>
      <c r="F6" s="77">
        <v>0.05350308817399871</v>
      </c>
      <c r="G6" s="78">
        <v>0.046303664127922396</v>
      </c>
      <c r="H6" s="77">
        <v>0.0998067523019211</v>
      </c>
      <c r="I6" s="79">
        <v>0.007199424046076314</v>
      </c>
      <c r="J6" s="80"/>
    </row>
    <row r="7" spans="1:10" ht="12">
      <c r="A7" s="75" t="s">
        <v>60</v>
      </c>
      <c r="B7" s="66">
        <v>29003</v>
      </c>
      <c r="C7" s="66">
        <v>1441</v>
      </c>
      <c r="D7" s="66">
        <v>1521</v>
      </c>
      <c r="E7" s="76">
        <v>-80</v>
      </c>
      <c r="F7" s="77">
        <v>0.04955295735900963</v>
      </c>
      <c r="G7" s="78">
        <v>0.052303988995873456</v>
      </c>
      <c r="H7" s="77">
        <v>0.10185694635488309</v>
      </c>
      <c r="I7" s="79">
        <v>-0.002751031636863824</v>
      </c>
      <c r="J7" s="80"/>
    </row>
    <row r="8" spans="1:10" ht="12">
      <c r="A8" s="75" t="s">
        <v>61</v>
      </c>
      <c r="B8" s="66">
        <v>32376</v>
      </c>
      <c r="C8" s="66">
        <v>1725</v>
      </c>
      <c r="D8" s="66">
        <v>1882</v>
      </c>
      <c r="E8" s="76">
        <v>-157</v>
      </c>
      <c r="F8" s="77">
        <v>0.053031234628627646</v>
      </c>
      <c r="G8" s="78">
        <v>0.05785784554845057</v>
      </c>
      <c r="H8" s="77">
        <v>0.11088908017707821</v>
      </c>
      <c r="I8" s="79">
        <v>-0.004826610919822922</v>
      </c>
      <c r="J8" s="80"/>
    </row>
    <row r="9" spans="1:10" ht="12">
      <c r="A9" s="75" t="s">
        <v>62</v>
      </c>
      <c r="B9" s="66">
        <v>42597</v>
      </c>
      <c r="C9" s="66">
        <v>2175</v>
      </c>
      <c r="D9" s="66">
        <v>2353</v>
      </c>
      <c r="E9" s="76">
        <v>-178</v>
      </c>
      <c r="F9" s="77">
        <v>0.0508450803001613</v>
      </c>
      <c r="G9" s="78">
        <v>0.055006194917829675</v>
      </c>
      <c r="H9" s="77">
        <v>0.10585127521799098</v>
      </c>
      <c r="I9" s="79">
        <v>-0.0041611146176683735</v>
      </c>
      <c r="J9" s="80"/>
    </row>
    <row r="10" spans="1:10" ht="12">
      <c r="A10" s="75" t="s">
        <v>63</v>
      </c>
      <c r="B10" s="66">
        <v>22128</v>
      </c>
      <c r="C10" s="66">
        <v>1068</v>
      </c>
      <c r="D10" s="66">
        <v>1041</v>
      </c>
      <c r="E10" s="76">
        <v>27</v>
      </c>
      <c r="F10" s="77">
        <v>0.04830830468608648</v>
      </c>
      <c r="G10" s="78">
        <v>0.047087027320426994</v>
      </c>
      <c r="H10" s="77">
        <v>0.09539533200651348</v>
      </c>
      <c r="I10" s="79">
        <v>0.0012212773656594899</v>
      </c>
      <c r="J10" s="80"/>
    </row>
    <row r="11" spans="1:10" ht="12">
      <c r="A11" s="75" t="s">
        <v>64</v>
      </c>
      <c r="B11" s="66">
        <v>42185</v>
      </c>
      <c r="C11" s="66">
        <v>2254</v>
      </c>
      <c r="D11" s="66">
        <v>3456</v>
      </c>
      <c r="E11" s="76">
        <v>-1202</v>
      </c>
      <c r="F11" s="77">
        <v>0.05195344012907687</v>
      </c>
      <c r="G11" s="78">
        <v>0.0796588682724444</v>
      </c>
      <c r="H11" s="77">
        <v>0.13161230840152127</v>
      </c>
      <c r="I11" s="79">
        <v>-0.027705428143367523</v>
      </c>
      <c r="J11" s="80"/>
    </row>
    <row r="12" spans="1:10" ht="12">
      <c r="A12" s="97" t="s">
        <v>66</v>
      </c>
      <c r="B12" s="66">
        <v>33607</v>
      </c>
      <c r="C12" s="66">
        <v>2690</v>
      </c>
      <c r="D12" s="66">
        <v>2401</v>
      </c>
      <c r="E12" s="76">
        <v>289</v>
      </c>
      <c r="F12" s="77">
        <v>0.08071049236400732</v>
      </c>
      <c r="G12" s="78">
        <v>0.07203936511746527</v>
      </c>
      <c r="H12" s="77">
        <v>0.15274985748147257</v>
      </c>
      <c r="I12" s="79">
        <v>0.00867112724654205</v>
      </c>
      <c r="J12" s="80"/>
    </row>
    <row r="13" spans="1:10" ht="12">
      <c r="A13" s="97" t="s">
        <v>65</v>
      </c>
      <c r="B13" s="66">
        <v>31591</v>
      </c>
      <c r="C13" s="66">
        <v>1784</v>
      </c>
      <c r="D13" s="66">
        <v>2956</v>
      </c>
      <c r="E13" s="76">
        <v>-1172</v>
      </c>
      <c r="F13" s="77">
        <v>0.05441180955866654</v>
      </c>
      <c r="G13" s="78">
        <v>0.09015768444810443</v>
      </c>
      <c r="H13" s="77">
        <v>0.14456949400677097</v>
      </c>
      <c r="I13" s="79">
        <v>-0.03574587488943789</v>
      </c>
      <c r="J13" s="80"/>
    </row>
    <row r="14" spans="1:10" ht="12">
      <c r="A14" s="75" t="s">
        <v>67</v>
      </c>
      <c r="B14" s="66">
        <v>27241</v>
      </c>
      <c r="C14" s="66">
        <v>1299</v>
      </c>
      <c r="D14" s="66">
        <v>1999</v>
      </c>
      <c r="E14" s="76">
        <v>-700</v>
      </c>
      <c r="F14" s="77">
        <v>0.04647751261225804</v>
      </c>
      <c r="G14" s="78">
        <v>0.07152313141793983</v>
      </c>
      <c r="H14" s="77">
        <v>0.11800064403019786</v>
      </c>
      <c r="I14" s="79">
        <v>-0.025045618805681777</v>
      </c>
      <c r="J14" s="80"/>
    </row>
    <row r="15" spans="1:10" ht="12">
      <c r="A15" s="68" t="s">
        <v>56</v>
      </c>
      <c r="B15" s="81">
        <v>403451</v>
      </c>
      <c r="C15" s="81">
        <v>21824</v>
      </c>
      <c r="D15" s="81">
        <v>24792</v>
      </c>
      <c r="E15" s="100">
        <v>-2968</v>
      </c>
      <c r="F15" s="101">
        <v>0.05369497396935371</v>
      </c>
      <c r="G15" s="102">
        <v>0.06099733296591905</v>
      </c>
      <c r="H15" s="101">
        <v>0.11469230693527276</v>
      </c>
      <c r="I15" s="103">
        <v>-0.007302358996565332</v>
      </c>
      <c r="J15" s="80"/>
    </row>
    <row r="16" s="28" customFormat="1" ht="13.5" customHeight="1">
      <c r="A16" s="96" t="s">
        <v>368</v>
      </c>
    </row>
    <row r="17" s="28" customFormat="1" ht="13.5" customHeight="1">
      <c r="A17" s="44"/>
    </row>
    <row r="18" spans="1:9" s="28" customFormat="1" ht="18" customHeight="1">
      <c r="A18" s="98" t="s">
        <v>378</v>
      </c>
      <c r="B18" s="61"/>
      <c r="C18" s="61"/>
      <c r="D18" s="61"/>
      <c r="E18" s="61"/>
      <c r="F18" s="61"/>
      <c r="G18" s="61"/>
      <c r="H18" s="61"/>
      <c r="I18" s="61"/>
    </row>
    <row r="19" spans="1:9" s="28" customFormat="1" ht="12.75">
      <c r="A19" s="61"/>
      <c r="B19" s="82"/>
      <c r="C19" s="82"/>
      <c r="D19" s="82"/>
      <c r="E19" s="82"/>
      <c r="F19" s="82"/>
      <c r="G19" s="82"/>
      <c r="H19" s="82"/>
      <c r="I19" s="82"/>
    </row>
    <row r="20" spans="1:9" ht="12">
      <c r="A20" s="132" t="s">
        <v>354</v>
      </c>
      <c r="B20" s="133" t="s">
        <v>356</v>
      </c>
      <c r="C20" s="133"/>
      <c r="D20" s="133"/>
      <c r="E20" s="133"/>
      <c r="F20" s="133" t="s">
        <v>355</v>
      </c>
      <c r="G20" s="133"/>
      <c r="H20" s="133"/>
      <c r="I20" s="133"/>
    </row>
    <row r="21" spans="1:9" ht="36" customHeight="1">
      <c r="A21" s="132"/>
      <c r="B21" s="71" t="s">
        <v>369</v>
      </c>
      <c r="C21" s="72" t="s">
        <v>370</v>
      </c>
      <c r="D21" s="72" t="s">
        <v>371</v>
      </c>
      <c r="E21" s="64" t="s">
        <v>333</v>
      </c>
      <c r="F21" s="73" t="s">
        <v>16</v>
      </c>
      <c r="G21" s="74" t="s">
        <v>18</v>
      </c>
      <c r="H21" s="74" t="s">
        <v>20</v>
      </c>
      <c r="I21" s="83" t="s">
        <v>22</v>
      </c>
    </row>
    <row r="22" spans="1:9" ht="12">
      <c r="A22" s="75" t="s">
        <v>58</v>
      </c>
      <c r="B22" s="33">
        <v>9435</v>
      </c>
      <c r="C22" s="66">
        <v>522</v>
      </c>
      <c r="D22" s="66">
        <v>847</v>
      </c>
      <c r="E22" s="76">
        <v>-325</v>
      </c>
      <c r="F22" s="77">
        <v>0.05423940149625935</v>
      </c>
      <c r="G22" s="78">
        <v>0.08800914380714879</v>
      </c>
      <c r="H22" s="79">
        <v>0.14224854530340814</v>
      </c>
      <c r="I22" s="84">
        <v>-0.033769742310889445</v>
      </c>
    </row>
    <row r="23" spans="1:9" ht="12">
      <c r="A23" s="75" t="s">
        <v>59</v>
      </c>
      <c r="B23" s="33">
        <v>26871</v>
      </c>
      <c r="C23" s="66">
        <v>1532</v>
      </c>
      <c r="D23" s="66">
        <v>1540</v>
      </c>
      <c r="E23" s="76">
        <v>-8</v>
      </c>
      <c r="F23" s="77">
        <v>0.05712581102244761</v>
      </c>
      <c r="G23" s="78">
        <v>0.05742411812961444</v>
      </c>
      <c r="H23" s="79">
        <v>0.11454992915206205</v>
      </c>
      <c r="I23" s="84">
        <v>-0.00029830710716682824</v>
      </c>
    </row>
    <row r="24" spans="1:9" ht="12">
      <c r="A24" s="75" t="s">
        <v>60</v>
      </c>
      <c r="B24" s="33">
        <v>5816</v>
      </c>
      <c r="C24" s="66">
        <v>328</v>
      </c>
      <c r="D24" s="66">
        <v>358</v>
      </c>
      <c r="E24" s="76">
        <v>-30</v>
      </c>
      <c r="F24" s="77">
        <v>0.05689505637467476</v>
      </c>
      <c r="G24" s="78">
        <v>0.06209887250650477</v>
      </c>
      <c r="H24" s="79">
        <v>0.11899392888117953</v>
      </c>
      <c r="I24" s="84">
        <v>-0.005203816131830009</v>
      </c>
    </row>
    <row r="25" spans="1:9" ht="12">
      <c r="A25" s="75" t="s">
        <v>61</v>
      </c>
      <c r="B25" s="33">
        <v>7052</v>
      </c>
      <c r="C25" s="66">
        <v>405</v>
      </c>
      <c r="D25" s="66">
        <v>430</v>
      </c>
      <c r="E25" s="76">
        <v>-25</v>
      </c>
      <c r="F25" s="77">
        <v>0.05786540934419203</v>
      </c>
      <c r="G25" s="78">
        <v>0.06143734819259894</v>
      </c>
      <c r="H25" s="79">
        <v>0.11930275753679097</v>
      </c>
      <c r="I25" s="84">
        <v>-0.0035719388484069152</v>
      </c>
    </row>
    <row r="26" spans="1:9" ht="12">
      <c r="A26" s="75" t="s">
        <v>62</v>
      </c>
      <c r="B26" s="33">
        <v>10811</v>
      </c>
      <c r="C26" s="66">
        <v>590</v>
      </c>
      <c r="D26" s="66">
        <v>733</v>
      </c>
      <c r="E26" s="76">
        <v>-143</v>
      </c>
      <c r="F26" s="77">
        <v>0.0543728688600129</v>
      </c>
      <c r="G26" s="78">
        <v>0.06755137775320247</v>
      </c>
      <c r="H26" s="79">
        <v>0.12192424661321537</v>
      </c>
      <c r="I26" s="84">
        <v>-0.013178508893189568</v>
      </c>
    </row>
    <row r="27" spans="1:9" ht="12">
      <c r="A27" s="75" t="s">
        <v>63</v>
      </c>
      <c r="B27" s="33">
        <v>4760</v>
      </c>
      <c r="C27" s="66">
        <v>301</v>
      </c>
      <c r="D27" s="66">
        <v>319</v>
      </c>
      <c r="E27" s="76">
        <v>-18</v>
      </c>
      <c r="F27" s="77">
        <v>0.06316894018887723</v>
      </c>
      <c r="G27" s="78">
        <v>0.06694648478488982</v>
      </c>
      <c r="H27" s="79">
        <v>0.13011542497376705</v>
      </c>
      <c r="I27" s="84">
        <v>-0.003777544596012592</v>
      </c>
    </row>
    <row r="28" spans="1:9" ht="12">
      <c r="A28" s="75" t="s">
        <v>64</v>
      </c>
      <c r="B28" s="33">
        <v>9800</v>
      </c>
      <c r="C28" s="66">
        <v>587</v>
      </c>
      <c r="D28" s="66">
        <v>902</v>
      </c>
      <c r="E28" s="76">
        <v>-315</v>
      </c>
      <c r="F28" s="77">
        <v>0.05857114348433447</v>
      </c>
      <c r="G28" s="78">
        <v>0.09000199560965876</v>
      </c>
      <c r="H28" s="79">
        <v>0.14857313909399322</v>
      </c>
      <c r="I28" s="84">
        <v>-0.03143085212532429</v>
      </c>
    </row>
    <row r="29" spans="1:9" ht="12">
      <c r="A29" s="97" t="s">
        <v>66</v>
      </c>
      <c r="B29" s="33">
        <v>9690</v>
      </c>
      <c r="C29" s="66">
        <v>994</v>
      </c>
      <c r="D29" s="66">
        <v>989</v>
      </c>
      <c r="E29" s="76">
        <v>5</v>
      </c>
      <c r="F29" s="77">
        <v>0.10345545378850958</v>
      </c>
      <c r="G29" s="78">
        <v>0.10293505412156537</v>
      </c>
      <c r="H29" s="79">
        <v>0.20639050791007496</v>
      </c>
      <c r="I29" s="84">
        <v>0.0005203996669442131</v>
      </c>
    </row>
    <row r="30" spans="1:9" ht="12">
      <c r="A30" s="97" t="s">
        <v>65</v>
      </c>
      <c r="B30" s="33">
        <v>8460</v>
      </c>
      <c r="C30" s="66">
        <v>545</v>
      </c>
      <c r="D30" s="66">
        <v>1243</v>
      </c>
      <c r="E30" s="76">
        <v>-698</v>
      </c>
      <c r="F30" s="77">
        <v>0.06092789267747345</v>
      </c>
      <c r="G30" s="78">
        <v>0.13896031302403578</v>
      </c>
      <c r="H30" s="79">
        <v>0.19988820570150923</v>
      </c>
      <c r="I30" s="84">
        <v>-0.07803242034656233</v>
      </c>
    </row>
    <row r="31" spans="1:9" ht="12">
      <c r="A31" s="75" t="s">
        <v>67</v>
      </c>
      <c r="B31" s="33">
        <v>6033</v>
      </c>
      <c r="C31" s="66">
        <v>323</v>
      </c>
      <c r="D31" s="66">
        <v>567</v>
      </c>
      <c r="E31" s="76">
        <v>-244</v>
      </c>
      <c r="F31" s="77">
        <v>0.05177941647964091</v>
      </c>
      <c r="G31" s="78">
        <v>0.09089451747354921</v>
      </c>
      <c r="H31" s="79">
        <v>0.1426739339531901</v>
      </c>
      <c r="I31" s="84">
        <v>-0.0391151009939083</v>
      </c>
    </row>
    <row r="32" spans="1:9" ht="12">
      <c r="A32" s="68" t="s">
        <v>56</v>
      </c>
      <c r="B32" s="41">
        <v>98728</v>
      </c>
      <c r="C32" s="81">
        <v>6127</v>
      </c>
      <c r="D32" s="81">
        <v>7928</v>
      </c>
      <c r="E32" s="100">
        <v>-1801</v>
      </c>
      <c r="F32" s="101">
        <v>0.061494454759873536</v>
      </c>
      <c r="G32" s="102">
        <v>0.07957043207708135</v>
      </c>
      <c r="H32" s="103">
        <v>0.1410648868369549</v>
      </c>
      <c r="I32" s="104">
        <v>-0.01807597731720781</v>
      </c>
    </row>
    <row r="33" ht="12">
      <c r="A33" s="96" t="s">
        <v>368</v>
      </c>
    </row>
  </sheetData>
  <sheetProtection selectLockedCells="1" selectUnlockedCells="1"/>
  <mergeCells count="6">
    <mergeCell ref="A3:A4"/>
    <mergeCell ref="B3:E3"/>
    <mergeCell ref="F3:I3"/>
    <mergeCell ref="A20:A21"/>
    <mergeCell ref="B20:E20"/>
    <mergeCell ref="F20:I20"/>
  </mergeCells>
  <printOptions/>
  <pageMargins left="0.7840277777777778" right="0.7840277777777778" top="0.9805555555555556" bottom="0.9805555555555556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80"/>
  <sheetViews>
    <sheetView zoomScalePageLayoutView="0" workbookViewId="0" topLeftCell="A16">
      <selection activeCell="E5" sqref="E5"/>
    </sheetView>
  </sheetViews>
  <sheetFormatPr defaultColWidth="9.140625" defaultRowHeight="12.75"/>
  <cols>
    <col min="1" max="1" width="26.00390625" style="85" customWidth="1"/>
    <col min="2" max="2" width="10.28125" style="85" customWidth="1"/>
    <col min="3" max="3" width="11.421875" style="85" customWidth="1"/>
    <col min="4" max="4" width="12.00390625" style="85" customWidth="1"/>
    <col min="5" max="5" width="7.7109375" style="85" customWidth="1"/>
    <col min="6" max="6" width="8.8515625" style="85" customWidth="1"/>
    <col min="7" max="7" width="7.7109375" style="85" customWidth="1"/>
    <col min="8" max="8" width="8.8515625" style="85" customWidth="1"/>
    <col min="9" max="9" width="7.8515625" style="85" customWidth="1"/>
    <col min="10" max="10" width="6.57421875" style="85" customWidth="1"/>
    <col min="11" max="11" width="1.421875" style="85" customWidth="1"/>
    <col min="12" max="12" width="4.7109375" style="85" customWidth="1"/>
    <col min="13" max="16384" width="9.140625" style="86" customWidth="1"/>
  </cols>
  <sheetData>
    <row r="1" spans="1:12" s="56" customFormat="1" ht="12">
      <c r="A1" s="99" t="s">
        <v>376</v>
      </c>
      <c r="B1" s="87"/>
      <c r="C1" s="87"/>
      <c r="D1" s="87"/>
      <c r="E1" s="87"/>
      <c r="F1" s="87"/>
      <c r="G1" s="87"/>
      <c r="H1" s="87"/>
      <c r="I1" s="87"/>
      <c r="J1" s="87"/>
      <c r="K1" s="88"/>
      <c r="L1" s="88"/>
    </row>
    <row r="2" spans="1:12" s="56" customFormat="1" ht="11.25">
      <c r="A2" s="87"/>
      <c r="B2" s="87"/>
      <c r="C2" s="87"/>
      <c r="D2" s="87"/>
      <c r="E2" s="87"/>
      <c r="F2" s="87"/>
      <c r="G2" s="87"/>
      <c r="H2" s="87"/>
      <c r="I2" s="87"/>
      <c r="J2" s="87"/>
      <c r="K2" s="88"/>
      <c r="L2" s="88"/>
    </row>
    <row r="3" spans="1:12" ht="12">
      <c r="A3" s="134" t="s">
        <v>68</v>
      </c>
      <c r="B3" s="135" t="s">
        <v>29</v>
      </c>
      <c r="C3" s="135"/>
      <c r="D3" s="135"/>
      <c r="E3" s="135"/>
      <c r="F3" s="135" t="s">
        <v>357</v>
      </c>
      <c r="G3" s="135"/>
      <c r="H3" s="135"/>
      <c r="I3" s="135"/>
      <c r="J3" s="86"/>
      <c r="K3" s="86"/>
      <c r="L3" s="86"/>
    </row>
    <row r="4" spans="1:12" ht="38.25" customHeight="1">
      <c r="A4" s="134"/>
      <c r="B4" s="73" t="s">
        <v>369</v>
      </c>
      <c r="C4" s="73" t="s">
        <v>374</v>
      </c>
      <c r="D4" s="73" t="s">
        <v>375</v>
      </c>
      <c r="E4" s="73" t="s">
        <v>333</v>
      </c>
      <c r="F4" s="73" t="s">
        <v>16</v>
      </c>
      <c r="G4" s="73" t="s">
        <v>18</v>
      </c>
      <c r="H4" s="73" t="s">
        <v>20</v>
      </c>
      <c r="I4" s="139" t="s">
        <v>22</v>
      </c>
      <c r="J4" s="86"/>
      <c r="K4" s="86"/>
      <c r="L4" s="86"/>
    </row>
    <row r="5" spans="1:12" ht="12">
      <c r="A5" s="105" t="s">
        <v>69</v>
      </c>
      <c r="B5" s="66">
        <v>622</v>
      </c>
      <c r="C5" s="66">
        <v>23</v>
      </c>
      <c r="D5" s="66">
        <v>37</v>
      </c>
      <c r="E5" s="76">
        <f>C5-D5</f>
        <v>-14</v>
      </c>
      <c r="F5" s="77">
        <v>0.03627760252365931</v>
      </c>
      <c r="G5" s="78">
        <v>0.0583596214511041</v>
      </c>
      <c r="H5" s="79">
        <v>0.0946372239747634</v>
      </c>
      <c r="I5" s="140">
        <v>-0.022082018927444796</v>
      </c>
      <c r="J5" s="86"/>
      <c r="K5" s="86"/>
      <c r="L5" s="86"/>
    </row>
    <row r="6" spans="1:12" ht="12">
      <c r="A6" s="105" t="s">
        <v>58</v>
      </c>
      <c r="B6" s="66">
        <v>12002</v>
      </c>
      <c r="C6" s="66">
        <v>630</v>
      </c>
      <c r="D6" s="66">
        <v>812</v>
      </c>
      <c r="E6" s="76">
        <f aca="true" t="shared" si="0" ref="E6:E68">C6-D6</f>
        <v>-182</v>
      </c>
      <c r="F6" s="77">
        <v>0.051753881541115584</v>
      </c>
      <c r="G6" s="78">
        <v>0.06670500287521564</v>
      </c>
      <c r="H6" s="79">
        <v>0.11845888441633122</v>
      </c>
      <c r="I6" s="140">
        <v>-0.014951121334100058</v>
      </c>
      <c r="J6" s="86"/>
      <c r="K6" s="86"/>
      <c r="L6" s="86"/>
    </row>
    <row r="7" spans="1:12" ht="12">
      <c r="A7" s="105" t="s">
        <v>70</v>
      </c>
      <c r="B7" s="66">
        <v>135</v>
      </c>
      <c r="C7" s="66">
        <v>4</v>
      </c>
      <c r="D7" s="66">
        <v>6</v>
      </c>
      <c r="E7" s="76">
        <f t="shared" si="0"/>
        <v>-2</v>
      </c>
      <c r="F7" s="77">
        <v>0.029197080291970802</v>
      </c>
      <c r="G7" s="78">
        <v>0.043795620437956206</v>
      </c>
      <c r="H7" s="79">
        <v>0.072992700729927</v>
      </c>
      <c r="I7" s="140">
        <v>-0.014598540145985401</v>
      </c>
      <c r="J7" s="86"/>
      <c r="K7" s="86"/>
      <c r="L7" s="86"/>
    </row>
    <row r="8" spans="1:12" ht="12">
      <c r="A8" s="105" t="s">
        <v>71</v>
      </c>
      <c r="B8" s="66">
        <v>1206</v>
      </c>
      <c r="C8" s="66">
        <v>49</v>
      </c>
      <c r="D8" s="66">
        <v>69</v>
      </c>
      <c r="E8" s="76">
        <f t="shared" si="0"/>
        <v>-20</v>
      </c>
      <c r="F8" s="77">
        <v>0.04</v>
      </c>
      <c r="G8" s="78">
        <v>0.0563265306122449</v>
      </c>
      <c r="H8" s="79">
        <v>0.0963265306122449</v>
      </c>
      <c r="I8" s="140">
        <v>-0.0163265306122449</v>
      </c>
      <c r="J8" s="86"/>
      <c r="K8" s="86"/>
      <c r="L8" s="86"/>
    </row>
    <row r="9" spans="1:9" s="89" customFormat="1" ht="12.75">
      <c r="A9" s="105" t="s">
        <v>72</v>
      </c>
      <c r="B9" s="66">
        <v>917</v>
      </c>
      <c r="C9" s="66">
        <v>38</v>
      </c>
      <c r="D9" s="66">
        <v>52</v>
      </c>
      <c r="E9" s="76">
        <f t="shared" si="0"/>
        <v>-14</v>
      </c>
      <c r="F9" s="77">
        <v>0.04072883172561629</v>
      </c>
      <c r="G9" s="78">
        <v>0.055734190782422297</v>
      </c>
      <c r="H9" s="79">
        <v>0.09646302250803859</v>
      </c>
      <c r="I9" s="140">
        <v>-0.015005359056806002</v>
      </c>
    </row>
    <row r="10" spans="1:9" s="89" customFormat="1" ht="12.75">
      <c r="A10" s="105" t="s">
        <v>73</v>
      </c>
      <c r="B10" s="66">
        <v>461</v>
      </c>
      <c r="C10" s="66">
        <v>20</v>
      </c>
      <c r="D10" s="66">
        <v>32</v>
      </c>
      <c r="E10" s="76">
        <f t="shared" si="0"/>
        <v>-12</v>
      </c>
      <c r="F10" s="77">
        <v>0.04184100418410042</v>
      </c>
      <c r="G10" s="78">
        <v>0.06694560669456066</v>
      </c>
      <c r="H10" s="79">
        <v>0.10878661087866108</v>
      </c>
      <c r="I10" s="140">
        <v>-0.02510460251046025</v>
      </c>
    </row>
    <row r="11" spans="1:12" ht="12">
      <c r="A11" s="105" t="s">
        <v>74</v>
      </c>
      <c r="B11" s="66">
        <v>175</v>
      </c>
      <c r="C11" s="66">
        <v>10</v>
      </c>
      <c r="D11" s="66">
        <v>11</v>
      </c>
      <c r="E11" s="76">
        <f t="shared" si="0"/>
        <v>-1</v>
      </c>
      <c r="F11" s="77">
        <v>0.056818181818181816</v>
      </c>
      <c r="G11" s="78">
        <v>0.0625</v>
      </c>
      <c r="H11" s="79">
        <v>0.11931818181818182</v>
      </c>
      <c r="I11" s="140">
        <v>-0.005681818181818182</v>
      </c>
      <c r="J11" s="86"/>
      <c r="K11" s="86"/>
      <c r="L11" s="86"/>
    </row>
    <row r="12" spans="1:12" ht="12">
      <c r="A12" s="105" t="s">
        <v>75</v>
      </c>
      <c r="B12" s="66">
        <v>266</v>
      </c>
      <c r="C12" s="66">
        <v>13</v>
      </c>
      <c r="D12" s="66">
        <v>21</v>
      </c>
      <c r="E12" s="76">
        <f t="shared" si="0"/>
        <v>-8</v>
      </c>
      <c r="F12" s="77">
        <v>0.04727272727272727</v>
      </c>
      <c r="G12" s="78">
        <v>0.07636363636363637</v>
      </c>
      <c r="H12" s="79">
        <v>0.12363636363636364</v>
      </c>
      <c r="I12" s="140">
        <v>-0.02909090909090909</v>
      </c>
      <c r="J12" s="86"/>
      <c r="K12" s="86"/>
      <c r="L12" s="86"/>
    </row>
    <row r="13" spans="1:12" ht="12">
      <c r="A13" s="105" t="s">
        <v>76</v>
      </c>
      <c r="B13" s="66">
        <v>764</v>
      </c>
      <c r="C13" s="66">
        <v>56</v>
      </c>
      <c r="D13" s="66">
        <v>62</v>
      </c>
      <c r="E13" s="76">
        <f t="shared" si="0"/>
        <v>-6</v>
      </c>
      <c r="F13" s="77">
        <v>0.07253886010362694</v>
      </c>
      <c r="G13" s="78">
        <v>0.08031088082901554</v>
      </c>
      <c r="H13" s="79">
        <v>0.15284974093264247</v>
      </c>
      <c r="I13" s="140">
        <v>-0.007772020725388601</v>
      </c>
      <c r="J13" s="86"/>
      <c r="K13" s="86"/>
      <c r="L13" s="86"/>
    </row>
    <row r="14" spans="1:12" ht="12">
      <c r="A14" s="105" t="s">
        <v>77</v>
      </c>
      <c r="B14" s="66">
        <v>286</v>
      </c>
      <c r="C14" s="66">
        <v>11</v>
      </c>
      <c r="D14" s="66">
        <v>17</v>
      </c>
      <c r="E14" s="76">
        <f t="shared" si="0"/>
        <v>-6</v>
      </c>
      <c r="F14" s="77">
        <v>0.03767123287671233</v>
      </c>
      <c r="G14" s="78">
        <v>0.05821917808219178</v>
      </c>
      <c r="H14" s="79">
        <v>0.0958904109589041</v>
      </c>
      <c r="I14" s="140">
        <v>-0.02054794520547945</v>
      </c>
      <c r="J14" s="86"/>
      <c r="K14" s="86"/>
      <c r="L14" s="86"/>
    </row>
    <row r="15" spans="1:12" ht="12">
      <c r="A15" s="105" t="s">
        <v>78</v>
      </c>
      <c r="B15" s="66">
        <v>203</v>
      </c>
      <c r="C15" s="66">
        <v>12</v>
      </c>
      <c r="D15" s="66">
        <v>13</v>
      </c>
      <c r="E15" s="76">
        <f t="shared" si="0"/>
        <v>-1</v>
      </c>
      <c r="F15" s="77">
        <v>0.0594059405940594</v>
      </c>
      <c r="G15" s="78">
        <v>0.06435643564356436</v>
      </c>
      <c r="H15" s="79">
        <v>0.12376237623762376</v>
      </c>
      <c r="I15" s="140">
        <v>-0.0049504950495049506</v>
      </c>
      <c r="J15" s="86"/>
      <c r="K15" s="86"/>
      <c r="L15" s="86"/>
    </row>
    <row r="16" spans="1:12" ht="12">
      <c r="A16" s="105" t="s">
        <v>79</v>
      </c>
      <c r="B16" s="66">
        <v>1357</v>
      </c>
      <c r="C16" s="66">
        <v>64</v>
      </c>
      <c r="D16" s="66">
        <v>79</v>
      </c>
      <c r="E16" s="76">
        <f t="shared" si="0"/>
        <v>-15</v>
      </c>
      <c r="F16" s="77">
        <v>0.04661325564457393</v>
      </c>
      <c r="G16" s="78">
        <v>0.05753823743627094</v>
      </c>
      <c r="H16" s="79">
        <v>0.10415149308084487</v>
      </c>
      <c r="I16" s="140">
        <v>-0.010924981791697014</v>
      </c>
      <c r="J16" s="86"/>
      <c r="K16" s="86"/>
      <c r="L16" s="86"/>
    </row>
    <row r="17" spans="1:12" ht="12">
      <c r="A17" s="105" t="s">
        <v>80</v>
      </c>
      <c r="B17" s="66">
        <v>539</v>
      </c>
      <c r="C17" s="66">
        <v>35</v>
      </c>
      <c r="D17" s="66">
        <v>34</v>
      </c>
      <c r="E17" s="76">
        <f t="shared" si="0"/>
        <v>1</v>
      </c>
      <c r="F17" s="77">
        <v>0.06542056074766354</v>
      </c>
      <c r="G17" s="78">
        <v>0.06355140186915888</v>
      </c>
      <c r="H17" s="79">
        <v>0.12897196261682242</v>
      </c>
      <c r="I17" s="140">
        <v>0.001869158878504673</v>
      </c>
      <c r="J17" s="86"/>
      <c r="K17" s="86"/>
      <c r="L17" s="86"/>
    </row>
    <row r="18" spans="1:12" ht="12">
      <c r="A18" s="105" t="s">
        <v>81</v>
      </c>
      <c r="B18" s="66">
        <v>49</v>
      </c>
      <c r="C18" s="66">
        <v>1</v>
      </c>
      <c r="D18" s="66">
        <v>5</v>
      </c>
      <c r="E18" s="76">
        <f t="shared" si="0"/>
        <v>-4</v>
      </c>
      <c r="F18" s="77">
        <v>0.019230769230769232</v>
      </c>
      <c r="G18" s="78">
        <v>0.09615384615384616</v>
      </c>
      <c r="H18" s="79">
        <v>0.11538461538461539</v>
      </c>
      <c r="I18" s="140">
        <v>-0.07692307692307693</v>
      </c>
      <c r="J18" s="86"/>
      <c r="K18" s="86"/>
      <c r="L18" s="86"/>
    </row>
    <row r="19" spans="1:12" ht="12">
      <c r="A19" s="105" t="s">
        <v>82</v>
      </c>
      <c r="B19" s="66">
        <v>209</v>
      </c>
      <c r="C19" s="66">
        <v>10</v>
      </c>
      <c r="D19" s="66">
        <v>9</v>
      </c>
      <c r="E19" s="76">
        <f t="shared" si="0"/>
        <v>1</v>
      </c>
      <c r="F19" s="77">
        <v>0.04830917874396135</v>
      </c>
      <c r="G19" s="78">
        <v>0.043478260869565216</v>
      </c>
      <c r="H19" s="79">
        <v>0.09178743961352656</v>
      </c>
      <c r="I19" s="140">
        <v>0.004830917874396135</v>
      </c>
      <c r="J19" s="86"/>
      <c r="K19" s="86"/>
      <c r="L19" s="86"/>
    </row>
    <row r="20" spans="1:12" ht="12">
      <c r="A20" s="105" t="s">
        <v>83</v>
      </c>
      <c r="B20" s="66">
        <v>1040</v>
      </c>
      <c r="C20" s="66">
        <v>34</v>
      </c>
      <c r="D20" s="66">
        <v>49</v>
      </c>
      <c r="E20" s="76">
        <f t="shared" si="0"/>
        <v>-15</v>
      </c>
      <c r="F20" s="77">
        <v>0.032196969696969696</v>
      </c>
      <c r="G20" s="78">
        <v>0.04640151515151515</v>
      </c>
      <c r="H20" s="79">
        <v>0.07859848484848485</v>
      </c>
      <c r="I20" s="140">
        <v>-0.014204545454545454</v>
      </c>
      <c r="J20" s="86"/>
      <c r="K20" s="86"/>
      <c r="L20" s="86"/>
    </row>
    <row r="21" spans="1:12" ht="12">
      <c r="A21" s="105" t="s">
        <v>84</v>
      </c>
      <c r="B21" s="66">
        <v>2849</v>
      </c>
      <c r="C21" s="66">
        <v>107</v>
      </c>
      <c r="D21" s="66">
        <v>161</v>
      </c>
      <c r="E21" s="76">
        <f t="shared" si="0"/>
        <v>-54</v>
      </c>
      <c r="F21" s="77">
        <v>0.03675712813466163</v>
      </c>
      <c r="G21" s="78">
        <v>0.05530745448299553</v>
      </c>
      <c r="H21" s="79">
        <v>0.09206458261765715</v>
      </c>
      <c r="I21" s="140">
        <v>-0.018550326348333906</v>
      </c>
      <c r="J21" s="86"/>
      <c r="K21" s="86"/>
      <c r="L21" s="86"/>
    </row>
    <row r="22" spans="1:12" ht="12">
      <c r="A22" s="105" t="s">
        <v>85</v>
      </c>
      <c r="B22" s="66">
        <v>1067</v>
      </c>
      <c r="C22" s="66">
        <v>61</v>
      </c>
      <c r="D22" s="66">
        <v>69</v>
      </c>
      <c r="E22" s="76">
        <f t="shared" si="0"/>
        <v>-8</v>
      </c>
      <c r="F22" s="77">
        <v>0.056533827618164965</v>
      </c>
      <c r="G22" s="78">
        <v>0.0639481000926784</v>
      </c>
      <c r="H22" s="79">
        <v>0.12048192771084337</v>
      </c>
      <c r="I22" s="140">
        <v>-0.0074142724745134385</v>
      </c>
      <c r="J22" s="86"/>
      <c r="K22" s="86"/>
      <c r="L22" s="86"/>
    </row>
    <row r="23" spans="1:12" ht="12">
      <c r="A23" s="105" t="s">
        <v>86</v>
      </c>
      <c r="B23" s="66">
        <v>556</v>
      </c>
      <c r="C23" s="66">
        <v>31</v>
      </c>
      <c r="D23" s="66">
        <v>41</v>
      </c>
      <c r="E23" s="76">
        <f t="shared" si="0"/>
        <v>-10</v>
      </c>
      <c r="F23" s="77">
        <v>0.05486725663716814</v>
      </c>
      <c r="G23" s="78">
        <v>0.07256637168141593</v>
      </c>
      <c r="H23" s="79">
        <v>0.12743362831858407</v>
      </c>
      <c r="I23" s="140">
        <v>-0.017699115044247787</v>
      </c>
      <c r="J23" s="86"/>
      <c r="K23" s="86"/>
      <c r="L23" s="86"/>
    </row>
    <row r="24" spans="1:12" ht="12">
      <c r="A24" s="105" t="s">
        <v>87</v>
      </c>
      <c r="B24" s="66">
        <v>568</v>
      </c>
      <c r="C24" s="66">
        <v>21</v>
      </c>
      <c r="D24" s="66">
        <v>28</v>
      </c>
      <c r="E24" s="76">
        <f t="shared" si="0"/>
        <v>-7</v>
      </c>
      <c r="F24" s="77">
        <v>0.036458333333333336</v>
      </c>
      <c r="G24" s="78">
        <v>0.04861111111111111</v>
      </c>
      <c r="H24" s="79">
        <v>0.08506944444444445</v>
      </c>
      <c r="I24" s="140">
        <v>-0.012152777777777778</v>
      </c>
      <c r="J24" s="86"/>
      <c r="K24" s="86"/>
      <c r="L24" s="86"/>
    </row>
    <row r="25" spans="1:12" ht="12">
      <c r="A25" s="105" t="s">
        <v>88</v>
      </c>
      <c r="B25" s="66">
        <v>395</v>
      </c>
      <c r="C25" s="66">
        <v>21</v>
      </c>
      <c r="D25" s="66">
        <v>24</v>
      </c>
      <c r="E25" s="76">
        <f t="shared" si="0"/>
        <v>-3</v>
      </c>
      <c r="F25" s="77">
        <v>0.052763819095477386</v>
      </c>
      <c r="G25" s="78">
        <v>0.06030150753768844</v>
      </c>
      <c r="H25" s="79">
        <v>0.11306532663316582</v>
      </c>
      <c r="I25" s="140">
        <v>-0.007537688442211055</v>
      </c>
      <c r="J25" s="86"/>
      <c r="K25" s="86"/>
      <c r="L25" s="86"/>
    </row>
    <row r="26" spans="1:12" ht="12">
      <c r="A26" s="105" t="s">
        <v>89</v>
      </c>
      <c r="B26" s="66">
        <v>435</v>
      </c>
      <c r="C26" s="66">
        <v>19</v>
      </c>
      <c r="D26" s="66">
        <v>30</v>
      </c>
      <c r="E26" s="76">
        <f t="shared" si="0"/>
        <v>-11</v>
      </c>
      <c r="F26" s="77">
        <v>0.04357798165137615</v>
      </c>
      <c r="G26" s="78">
        <v>0.06880733944954129</v>
      </c>
      <c r="H26" s="79">
        <v>0.11238532110091744</v>
      </c>
      <c r="I26" s="140">
        <v>-0.02522935779816514</v>
      </c>
      <c r="J26" s="86"/>
      <c r="K26" s="86"/>
      <c r="L26" s="86"/>
    </row>
    <row r="27" spans="1:12" ht="12">
      <c r="A27" s="105" t="s">
        <v>90</v>
      </c>
      <c r="B27" s="66">
        <v>43</v>
      </c>
      <c r="C27" s="66">
        <v>2</v>
      </c>
      <c r="D27" s="66">
        <v>4</v>
      </c>
      <c r="E27" s="76">
        <f t="shared" si="0"/>
        <v>-2</v>
      </c>
      <c r="F27" s="77">
        <v>0.044444444444444446</v>
      </c>
      <c r="G27" s="78">
        <v>0.08888888888888889</v>
      </c>
      <c r="H27" s="79">
        <v>0.13333333333333333</v>
      </c>
      <c r="I27" s="140">
        <v>-0.044444444444444446</v>
      </c>
      <c r="J27" s="86"/>
      <c r="K27" s="86"/>
      <c r="L27" s="86"/>
    </row>
    <row r="28" spans="1:12" ht="12">
      <c r="A28" s="105" t="s">
        <v>91</v>
      </c>
      <c r="B28" s="66">
        <v>196</v>
      </c>
      <c r="C28" s="66">
        <v>7</v>
      </c>
      <c r="D28" s="66">
        <v>15</v>
      </c>
      <c r="E28" s="76">
        <f t="shared" si="0"/>
        <v>-8</v>
      </c>
      <c r="F28" s="77">
        <v>0.03431372549019608</v>
      </c>
      <c r="G28" s="78">
        <v>0.07352941176470588</v>
      </c>
      <c r="H28" s="79">
        <v>0.10784313725490197</v>
      </c>
      <c r="I28" s="140">
        <v>-0.0392156862745098</v>
      </c>
      <c r="J28" s="86"/>
      <c r="K28" s="86"/>
      <c r="L28" s="86"/>
    </row>
    <row r="29" spans="1:12" ht="12">
      <c r="A29" s="105" t="s">
        <v>92</v>
      </c>
      <c r="B29" s="66">
        <v>1122</v>
      </c>
      <c r="C29" s="66">
        <v>52</v>
      </c>
      <c r="D29" s="66">
        <v>68</v>
      </c>
      <c r="E29" s="76">
        <f t="shared" si="0"/>
        <v>-16</v>
      </c>
      <c r="F29" s="77">
        <v>0.04553415061295972</v>
      </c>
      <c r="G29" s="78">
        <v>0.0595446584938704</v>
      </c>
      <c r="H29" s="79">
        <v>0.10507880910683012</v>
      </c>
      <c r="I29" s="140">
        <v>-0.014010507880910683</v>
      </c>
      <c r="J29" s="86"/>
      <c r="K29" s="86"/>
      <c r="L29" s="86"/>
    </row>
    <row r="30" spans="1:12" ht="12">
      <c r="A30" s="105" t="s">
        <v>93</v>
      </c>
      <c r="B30" s="66">
        <v>2240</v>
      </c>
      <c r="C30" s="66">
        <v>129</v>
      </c>
      <c r="D30" s="66">
        <v>157</v>
      </c>
      <c r="E30" s="76">
        <f t="shared" si="0"/>
        <v>-28</v>
      </c>
      <c r="F30" s="77">
        <v>0.05690339655932951</v>
      </c>
      <c r="G30" s="78">
        <v>0.06925452139391267</v>
      </c>
      <c r="H30" s="79">
        <v>0.12615791795324216</v>
      </c>
      <c r="I30" s="140">
        <v>-0.012351124834583149</v>
      </c>
      <c r="J30" s="86"/>
      <c r="K30" s="86"/>
      <c r="L30" s="86"/>
    </row>
    <row r="31" spans="1:12" ht="12">
      <c r="A31" s="105" t="s">
        <v>94</v>
      </c>
      <c r="B31" s="66">
        <v>57</v>
      </c>
      <c r="C31" s="66">
        <v>2</v>
      </c>
      <c r="D31" s="66">
        <v>2</v>
      </c>
      <c r="E31" s="76">
        <f t="shared" si="0"/>
        <v>0</v>
      </c>
      <c r="F31" s="77">
        <v>0.03508771929824561</v>
      </c>
      <c r="G31" s="78">
        <v>0.03508771929824561</v>
      </c>
      <c r="H31" s="79">
        <v>0.07017543859649122</v>
      </c>
      <c r="I31" s="140">
        <v>0</v>
      </c>
      <c r="J31" s="86"/>
      <c r="K31" s="86"/>
      <c r="L31" s="86"/>
    </row>
    <row r="32" spans="1:12" ht="12">
      <c r="A32" s="105" t="s">
        <v>95</v>
      </c>
      <c r="B32" s="66">
        <v>307</v>
      </c>
      <c r="C32" s="66">
        <v>13</v>
      </c>
      <c r="D32" s="66">
        <v>13</v>
      </c>
      <c r="E32" s="76">
        <f t="shared" si="0"/>
        <v>0</v>
      </c>
      <c r="F32" s="77">
        <v>0.04234527687296417</v>
      </c>
      <c r="G32" s="78">
        <v>0.04234527687296417</v>
      </c>
      <c r="H32" s="79">
        <v>0.08469055374592833</v>
      </c>
      <c r="I32" s="140">
        <v>0</v>
      </c>
      <c r="J32" s="86"/>
      <c r="K32" s="86"/>
      <c r="L32" s="86"/>
    </row>
    <row r="33" spans="1:12" ht="12">
      <c r="A33" s="105" t="s">
        <v>96</v>
      </c>
      <c r="B33" s="66">
        <v>573</v>
      </c>
      <c r="C33" s="66">
        <v>28</v>
      </c>
      <c r="D33" s="66">
        <v>27</v>
      </c>
      <c r="E33" s="76">
        <f t="shared" si="0"/>
        <v>1</v>
      </c>
      <c r="F33" s="77">
        <v>0.04903677758318739</v>
      </c>
      <c r="G33" s="78">
        <v>0.047285464098073555</v>
      </c>
      <c r="H33" s="79">
        <v>0.09632224168126094</v>
      </c>
      <c r="I33" s="140">
        <v>0.0017513134851138354</v>
      </c>
      <c r="J33" s="86"/>
      <c r="K33" s="86"/>
      <c r="L33" s="86"/>
    </row>
    <row r="34" spans="1:12" ht="12">
      <c r="A34" s="105" t="s">
        <v>97</v>
      </c>
      <c r="B34" s="66">
        <v>498</v>
      </c>
      <c r="C34" s="66">
        <v>28</v>
      </c>
      <c r="D34" s="66">
        <v>23</v>
      </c>
      <c r="E34" s="76">
        <f t="shared" si="0"/>
        <v>5</v>
      </c>
      <c r="F34" s="77">
        <v>0.05668016194331984</v>
      </c>
      <c r="G34" s="78">
        <v>0.0465587044534413</v>
      </c>
      <c r="H34" s="79">
        <v>0.10323886639676114</v>
      </c>
      <c r="I34" s="140">
        <v>0.010121457489878543</v>
      </c>
      <c r="J34" s="86"/>
      <c r="K34" s="86"/>
      <c r="L34" s="86"/>
    </row>
    <row r="35" spans="1:12" ht="12">
      <c r="A35" s="105" t="s">
        <v>98</v>
      </c>
      <c r="B35" s="66">
        <v>1416</v>
      </c>
      <c r="C35" s="66">
        <v>56</v>
      </c>
      <c r="D35" s="66">
        <v>102</v>
      </c>
      <c r="E35" s="76">
        <f t="shared" si="0"/>
        <v>-46</v>
      </c>
      <c r="F35" s="77">
        <v>0.038435140700068635</v>
      </c>
      <c r="G35" s="78">
        <v>0.07000686341798215</v>
      </c>
      <c r="H35" s="79">
        <v>0.10844200411805079</v>
      </c>
      <c r="I35" s="140">
        <v>-0.031571722717913524</v>
      </c>
      <c r="J35" s="86"/>
      <c r="K35" s="86"/>
      <c r="L35" s="86"/>
    </row>
    <row r="36" spans="1:12" ht="12">
      <c r="A36" s="105" t="s">
        <v>99</v>
      </c>
      <c r="B36" s="66">
        <v>1704</v>
      </c>
      <c r="C36" s="66">
        <v>81</v>
      </c>
      <c r="D36" s="66">
        <v>109</v>
      </c>
      <c r="E36" s="76">
        <f t="shared" si="0"/>
        <v>-28</v>
      </c>
      <c r="F36" s="77">
        <v>0.04676674364896074</v>
      </c>
      <c r="G36" s="78">
        <v>0.06293302540415704</v>
      </c>
      <c r="H36" s="79">
        <v>0.10969976905311779</v>
      </c>
      <c r="I36" s="140">
        <v>-0.016166281755196306</v>
      </c>
      <c r="J36" s="86"/>
      <c r="K36" s="86"/>
      <c r="L36" s="86"/>
    </row>
    <row r="37" spans="1:12" ht="12">
      <c r="A37" s="105" t="s">
        <v>100</v>
      </c>
      <c r="B37" s="66">
        <v>154</v>
      </c>
      <c r="C37" s="66">
        <v>6</v>
      </c>
      <c r="D37" s="66">
        <v>6</v>
      </c>
      <c r="E37" s="76">
        <f t="shared" si="0"/>
        <v>0</v>
      </c>
      <c r="F37" s="77">
        <v>0.03896103896103896</v>
      </c>
      <c r="G37" s="78">
        <v>0.03896103896103896</v>
      </c>
      <c r="H37" s="79">
        <v>0.07792207792207792</v>
      </c>
      <c r="I37" s="140">
        <v>0</v>
      </c>
      <c r="J37" s="86"/>
      <c r="K37" s="86"/>
      <c r="L37" s="86"/>
    </row>
    <row r="38" spans="1:12" ht="12">
      <c r="A38" s="105" t="s">
        <v>101</v>
      </c>
      <c r="B38" s="66">
        <v>551</v>
      </c>
      <c r="C38" s="66">
        <v>19</v>
      </c>
      <c r="D38" s="66">
        <v>30</v>
      </c>
      <c r="E38" s="76">
        <f t="shared" si="0"/>
        <v>-11</v>
      </c>
      <c r="F38" s="77">
        <v>0.0338680926916221</v>
      </c>
      <c r="G38" s="78">
        <v>0.053475935828877004</v>
      </c>
      <c r="H38" s="79">
        <v>0.0873440285204991</v>
      </c>
      <c r="I38" s="140">
        <v>-0.0196078431372549</v>
      </c>
      <c r="J38" s="86"/>
      <c r="K38" s="86"/>
      <c r="L38" s="86"/>
    </row>
    <row r="39" spans="1:12" ht="12">
      <c r="A39" s="105" t="s">
        <v>102</v>
      </c>
      <c r="B39" s="66">
        <v>84</v>
      </c>
      <c r="C39" s="66">
        <v>5</v>
      </c>
      <c r="D39" s="66">
        <v>4</v>
      </c>
      <c r="E39" s="76">
        <f t="shared" si="0"/>
        <v>1</v>
      </c>
      <c r="F39" s="77">
        <v>0.060240963855421686</v>
      </c>
      <c r="G39" s="78">
        <v>0.04819277108433735</v>
      </c>
      <c r="H39" s="79">
        <v>0.10843373493975904</v>
      </c>
      <c r="I39" s="140">
        <v>0.012048192771084338</v>
      </c>
      <c r="J39" s="86"/>
      <c r="K39" s="86"/>
      <c r="L39" s="86"/>
    </row>
    <row r="40" spans="1:12" ht="12">
      <c r="A40" s="105" t="s">
        <v>103</v>
      </c>
      <c r="B40" s="66">
        <v>1343</v>
      </c>
      <c r="C40" s="66">
        <v>42</v>
      </c>
      <c r="D40" s="66">
        <v>74</v>
      </c>
      <c r="E40" s="76">
        <f t="shared" si="0"/>
        <v>-32</v>
      </c>
      <c r="F40" s="77">
        <v>0.030478955007256895</v>
      </c>
      <c r="G40" s="78">
        <v>0.05370101596516691</v>
      </c>
      <c r="H40" s="79">
        <v>0.0841799709724238</v>
      </c>
      <c r="I40" s="140">
        <v>-0.023222060957910014</v>
      </c>
      <c r="J40" s="86"/>
      <c r="K40" s="86"/>
      <c r="L40" s="86"/>
    </row>
    <row r="41" spans="1:12" ht="12">
      <c r="A41" s="105" t="s">
        <v>104</v>
      </c>
      <c r="B41" s="66">
        <v>1932</v>
      </c>
      <c r="C41" s="66">
        <v>87</v>
      </c>
      <c r="D41" s="66">
        <v>101</v>
      </c>
      <c r="E41" s="76">
        <f t="shared" si="0"/>
        <v>-14</v>
      </c>
      <c r="F41" s="77">
        <v>0.0445468509984639</v>
      </c>
      <c r="G41" s="78">
        <v>0.051715309779825906</v>
      </c>
      <c r="H41" s="79">
        <v>0.09626216077828981</v>
      </c>
      <c r="I41" s="140">
        <v>-0.007168458781362007</v>
      </c>
      <c r="J41" s="86"/>
      <c r="K41" s="86"/>
      <c r="L41" s="86"/>
    </row>
    <row r="42" spans="1:12" ht="12">
      <c r="A42" s="105" t="s">
        <v>105</v>
      </c>
      <c r="B42" s="66">
        <v>979</v>
      </c>
      <c r="C42" s="66">
        <v>36</v>
      </c>
      <c r="D42" s="66">
        <v>38</v>
      </c>
      <c r="E42" s="76">
        <f t="shared" si="0"/>
        <v>-2</v>
      </c>
      <c r="F42" s="77">
        <v>0.03662258392675483</v>
      </c>
      <c r="G42" s="78">
        <v>0.038657171922685654</v>
      </c>
      <c r="H42" s="79">
        <v>0.0752797558494405</v>
      </c>
      <c r="I42" s="140">
        <v>-0.002034587995930824</v>
      </c>
      <c r="J42" s="86"/>
      <c r="K42" s="86"/>
      <c r="L42" s="86"/>
    </row>
    <row r="43" spans="1:12" ht="12">
      <c r="A43" s="105" t="s">
        <v>106</v>
      </c>
      <c r="B43" s="66">
        <v>1559</v>
      </c>
      <c r="C43" s="66">
        <v>61</v>
      </c>
      <c r="D43" s="66">
        <v>74</v>
      </c>
      <c r="E43" s="76">
        <f t="shared" si="0"/>
        <v>-13</v>
      </c>
      <c r="F43" s="77">
        <v>0.038853503184713374</v>
      </c>
      <c r="G43" s="78">
        <v>0.04713375796178344</v>
      </c>
      <c r="H43" s="79">
        <v>0.08598726114649682</v>
      </c>
      <c r="I43" s="140">
        <v>-0.008280254777070064</v>
      </c>
      <c r="J43" s="86"/>
      <c r="K43" s="86"/>
      <c r="L43" s="86"/>
    </row>
    <row r="44" spans="1:12" ht="12">
      <c r="A44" s="105" t="s">
        <v>107</v>
      </c>
      <c r="B44" s="66">
        <v>1699</v>
      </c>
      <c r="C44" s="66">
        <v>102</v>
      </c>
      <c r="D44" s="66">
        <v>81</v>
      </c>
      <c r="E44" s="76">
        <f t="shared" si="0"/>
        <v>21</v>
      </c>
      <c r="F44" s="77">
        <v>0.06067816775728733</v>
      </c>
      <c r="G44" s="78">
        <v>0.04818560380725759</v>
      </c>
      <c r="H44" s="79">
        <v>0.10886377156454491</v>
      </c>
      <c r="I44" s="140">
        <v>0.012492563950029744</v>
      </c>
      <c r="J44" s="86"/>
      <c r="K44" s="86"/>
      <c r="L44" s="86"/>
    </row>
    <row r="45" spans="1:12" ht="12">
      <c r="A45" s="105" t="s">
        <v>108</v>
      </c>
      <c r="B45" s="66">
        <v>2277</v>
      </c>
      <c r="C45" s="66">
        <v>118</v>
      </c>
      <c r="D45" s="66">
        <v>104</v>
      </c>
      <c r="E45" s="76">
        <f t="shared" si="0"/>
        <v>14</v>
      </c>
      <c r="F45" s="77">
        <v>0.05232815964523282</v>
      </c>
      <c r="G45" s="78">
        <v>0.04611973392461197</v>
      </c>
      <c r="H45" s="79">
        <v>0.09844789356984479</v>
      </c>
      <c r="I45" s="140">
        <v>0.006208425720620843</v>
      </c>
      <c r="J45" s="86"/>
      <c r="K45" s="86"/>
      <c r="L45" s="86"/>
    </row>
    <row r="46" spans="1:12" ht="12">
      <c r="A46" s="105" t="s">
        <v>109</v>
      </c>
      <c r="B46" s="66">
        <v>3970</v>
      </c>
      <c r="C46" s="66">
        <v>294</v>
      </c>
      <c r="D46" s="66">
        <v>235</v>
      </c>
      <c r="E46" s="76">
        <f t="shared" si="0"/>
        <v>59</v>
      </c>
      <c r="F46" s="77">
        <v>0.07515337423312883</v>
      </c>
      <c r="G46" s="78">
        <v>0.06007157464212679</v>
      </c>
      <c r="H46" s="79">
        <v>0.13522494887525563</v>
      </c>
      <c r="I46" s="140">
        <v>0.015081799591002046</v>
      </c>
      <c r="J46" s="86"/>
      <c r="K46" s="86"/>
      <c r="L46" s="86"/>
    </row>
    <row r="47" spans="1:12" ht="12">
      <c r="A47" s="105" t="s">
        <v>110</v>
      </c>
      <c r="B47" s="66">
        <v>522</v>
      </c>
      <c r="C47" s="66">
        <v>24</v>
      </c>
      <c r="D47" s="66">
        <v>27</v>
      </c>
      <c r="E47" s="76">
        <f t="shared" si="0"/>
        <v>-3</v>
      </c>
      <c r="F47" s="77">
        <v>0.045627376425855515</v>
      </c>
      <c r="G47" s="78">
        <v>0.051330798479087454</v>
      </c>
      <c r="H47" s="79">
        <v>0.09695817490494296</v>
      </c>
      <c r="I47" s="140">
        <v>-0.005703422053231939</v>
      </c>
      <c r="J47" s="86"/>
      <c r="K47" s="86"/>
      <c r="L47" s="86"/>
    </row>
    <row r="48" spans="1:12" ht="12">
      <c r="A48" s="105" t="s">
        <v>111</v>
      </c>
      <c r="B48" s="66">
        <v>1915</v>
      </c>
      <c r="C48" s="66">
        <v>93</v>
      </c>
      <c r="D48" s="66">
        <v>89</v>
      </c>
      <c r="E48" s="76">
        <f t="shared" si="0"/>
        <v>4</v>
      </c>
      <c r="F48" s="77">
        <v>0.048589341692789965</v>
      </c>
      <c r="G48" s="78">
        <v>0.04649947753396029</v>
      </c>
      <c r="H48" s="79">
        <v>0.09508881922675025</v>
      </c>
      <c r="I48" s="140">
        <v>0.0020898641588296763</v>
      </c>
      <c r="J48" s="86"/>
      <c r="K48" s="86"/>
      <c r="L48" s="86"/>
    </row>
    <row r="49" spans="1:12" ht="12">
      <c r="A49" s="105" t="s">
        <v>112</v>
      </c>
      <c r="B49" s="66">
        <v>1230</v>
      </c>
      <c r="C49" s="66">
        <v>81</v>
      </c>
      <c r="D49" s="66">
        <v>77</v>
      </c>
      <c r="E49" s="76">
        <f t="shared" si="0"/>
        <v>4</v>
      </c>
      <c r="F49" s="77">
        <v>0.06580016246953696</v>
      </c>
      <c r="G49" s="78">
        <v>0.06255077173030058</v>
      </c>
      <c r="H49" s="79">
        <v>0.12835093419983754</v>
      </c>
      <c r="I49" s="140">
        <v>0.003249390739236393</v>
      </c>
      <c r="J49" s="86"/>
      <c r="K49" s="86"/>
      <c r="L49" s="86"/>
    </row>
    <row r="50" spans="1:12" ht="12">
      <c r="A50" s="105" t="s">
        <v>113</v>
      </c>
      <c r="B50" s="66">
        <v>1645</v>
      </c>
      <c r="C50" s="66">
        <v>78</v>
      </c>
      <c r="D50" s="66">
        <v>68</v>
      </c>
      <c r="E50" s="76">
        <f t="shared" si="0"/>
        <v>10</v>
      </c>
      <c r="F50" s="77">
        <v>0.047764849969381504</v>
      </c>
      <c r="G50" s="78">
        <v>0.041641151255358236</v>
      </c>
      <c r="H50" s="79">
        <v>0.08940600122473974</v>
      </c>
      <c r="I50" s="140">
        <v>0.00612369871402327</v>
      </c>
      <c r="J50" s="86"/>
      <c r="K50" s="86"/>
      <c r="L50" s="86"/>
    </row>
    <row r="51" spans="1:12" ht="12">
      <c r="A51" s="105" t="s">
        <v>114</v>
      </c>
      <c r="B51" s="66">
        <v>418</v>
      </c>
      <c r="C51" s="66">
        <v>25</v>
      </c>
      <c r="D51" s="66">
        <v>21</v>
      </c>
      <c r="E51" s="76">
        <f t="shared" si="0"/>
        <v>4</v>
      </c>
      <c r="F51" s="77">
        <v>0.05995203836930456</v>
      </c>
      <c r="G51" s="78">
        <v>0.050359712230215826</v>
      </c>
      <c r="H51" s="79">
        <v>0.11031175059952039</v>
      </c>
      <c r="I51" s="140">
        <v>0.009592326139088728</v>
      </c>
      <c r="J51" s="86"/>
      <c r="K51" s="86"/>
      <c r="L51" s="86"/>
    </row>
    <row r="52" spans="1:12" ht="12">
      <c r="A52" s="105" t="s">
        <v>115</v>
      </c>
      <c r="B52" s="66">
        <v>5671</v>
      </c>
      <c r="C52" s="66">
        <v>353</v>
      </c>
      <c r="D52" s="66">
        <v>332</v>
      </c>
      <c r="E52" s="76">
        <f t="shared" si="0"/>
        <v>21</v>
      </c>
      <c r="F52" s="77">
        <v>0.06242263483642794</v>
      </c>
      <c r="G52" s="78">
        <v>0.058709106984969055</v>
      </c>
      <c r="H52" s="79">
        <v>0.121131741821397</v>
      </c>
      <c r="I52" s="140">
        <v>0.003713527851458886</v>
      </c>
      <c r="J52" s="86"/>
      <c r="K52" s="86"/>
      <c r="L52" s="86"/>
    </row>
    <row r="53" spans="1:12" ht="12">
      <c r="A53" s="105" t="s">
        <v>116</v>
      </c>
      <c r="B53" s="66">
        <v>860</v>
      </c>
      <c r="C53" s="66">
        <v>34</v>
      </c>
      <c r="D53" s="66">
        <v>49</v>
      </c>
      <c r="E53" s="76">
        <f t="shared" si="0"/>
        <v>-15</v>
      </c>
      <c r="F53" s="77">
        <v>0.03917050691244239</v>
      </c>
      <c r="G53" s="78">
        <v>0.056451612903225805</v>
      </c>
      <c r="H53" s="79">
        <v>0.0956221198156682</v>
      </c>
      <c r="I53" s="140">
        <v>-0.01728110599078341</v>
      </c>
      <c r="J53" s="86"/>
      <c r="K53" s="86"/>
      <c r="L53" s="86"/>
    </row>
    <row r="54" spans="1:12" ht="12">
      <c r="A54" s="105" t="s">
        <v>117</v>
      </c>
      <c r="B54" s="66">
        <v>2324</v>
      </c>
      <c r="C54" s="66">
        <v>130</v>
      </c>
      <c r="D54" s="66">
        <v>115</v>
      </c>
      <c r="E54" s="76">
        <f t="shared" si="0"/>
        <v>15</v>
      </c>
      <c r="F54" s="77">
        <v>0.05652173913043478</v>
      </c>
      <c r="G54" s="78">
        <v>0.05</v>
      </c>
      <c r="H54" s="79">
        <v>0.10652173913043478</v>
      </c>
      <c r="I54" s="140">
        <v>0.006521739130434782</v>
      </c>
      <c r="J54" s="86"/>
      <c r="K54" s="86"/>
      <c r="L54" s="86"/>
    </row>
    <row r="55" spans="1:12" ht="12">
      <c r="A55" s="105" t="s">
        <v>59</v>
      </c>
      <c r="B55" s="66">
        <v>45802</v>
      </c>
      <c r="C55" s="66">
        <v>2410</v>
      </c>
      <c r="D55" s="66">
        <v>1927</v>
      </c>
      <c r="E55" s="76">
        <f t="shared" si="0"/>
        <v>483</v>
      </c>
      <c r="F55" s="77">
        <v>0.053168019767031414</v>
      </c>
      <c r="G55" s="78">
        <v>0.04251235439463466</v>
      </c>
      <c r="H55" s="79">
        <v>0.09568037416166608</v>
      </c>
      <c r="I55" s="140">
        <v>0.010655665372396752</v>
      </c>
      <c r="J55" s="86"/>
      <c r="K55" s="86"/>
      <c r="L55" s="86"/>
    </row>
    <row r="56" spans="1:12" ht="12">
      <c r="A56" s="105" t="s">
        <v>118</v>
      </c>
      <c r="B56" s="66">
        <v>553</v>
      </c>
      <c r="C56" s="66">
        <v>20</v>
      </c>
      <c r="D56" s="66">
        <v>22</v>
      </c>
      <c r="E56" s="76">
        <f t="shared" si="0"/>
        <v>-2</v>
      </c>
      <c r="F56" s="77">
        <v>0.035842293906810034</v>
      </c>
      <c r="G56" s="78">
        <v>0.03942652329749104</v>
      </c>
      <c r="H56" s="79">
        <v>0.07526881720430106</v>
      </c>
      <c r="I56" s="140">
        <v>-0.0035842293906810036</v>
      </c>
      <c r="J56" s="86"/>
      <c r="K56" s="86"/>
      <c r="L56" s="86"/>
    </row>
    <row r="57" spans="1:12" ht="12">
      <c r="A57" s="105" t="s">
        <v>119</v>
      </c>
      <c r="B57" s="66">
        <v>2675</v>
      </c>
      <c r="C57" s="66">
        <v>196</v>
      </c>
      <c r="D57" s="66">
        <v>159</v>
      </c>
      <c r="E57" s="76">
        <f t="shared" si="0"/>
        <v>37</v>
      </c>
      <c r="F57" s="77">
        <v>0.0744398025066464</v>
      </c>
      <c r="G57" s="78">
        <v>0.06038739080896316</v>
      </c>
      <c r="H57" s="79">
        <v>0.13482719331560955</v>
      </c>
      <c r="I57" s="140">
        <v>0.01405241169768325</v>
      </c>
      <c r="J57" s="86"/>
      <c r="K57" s="86"/>
      <c r="L57" s="86"/>
    </row>
    <row r="58" spans="1:12" ht="12">
      <c r="A58" s="105" t="s">
        <v>120</v>
      </c>
      <c r="B58" s="66">
        <v>546</v>
      </c>
      <c r="C58" s="66">
        <v>19</v>
      </c>
      <c r="D58" s="66">
        <v>28</v>
      </c>
      <c r="E58" s="76">
        <f t="shared" si="0"/>
        <v>-9</v>
      </c>
      <c r="F58" s="77">
        <v>0.034358047016274866</v>
      </c>
      <c r="G58" s="78">
        <v>0.05063291139240506</v>
      </c>
      <c r="H58" s="79">
        <v>0.08499095840867993</v>
      </c>
      <c r="I58" s="140">
        <v>-0.0162748643761302</v>
      </c>
      <c r="J58" s="86"/>
      <c r="K58" s="86"/>
      <c r="L58" s="86"/>
    </row>
    <row r="59" spans="1:12" ht="12">
      <c r="A59" s="105" t="s">
        <v>121</v>
      </c>
      <c r="B59" s="66">
        <v>1372</v>
      </c>
      <c r="C59" s="66">
        <v>57</v>
      </c>
      <c r="D59" s="66">
        <v>61</v>
      </c>
      <c r="E59" s="76">
        <f t="shared" si="0"/>
        <v>-4</v>
      </c>
      <c r="F59" s="77">
        <v>0.04124457308248915</v>
      </c>
      <c r="G59" s="78">
        <v>0.04413892908827786</v>
      </c>
      <c r="H59" s="79">
        <v>0.08538350217076701</v>
      </c>
      <c r="I59" s="140">
        <v>-0.002894356005788712</v>
      </c>
      <c r="J59" s="86"/>
      <c r="K59" s="86"/>
      <c r="L59" s="86"/>
    </row>
    <row r="60" spans="1:12" ht="12">
      <c r="A60" s="105" t="s">
        <v>122</v>
      </c>
      <c r="B60" s="66">
        <v>1232</v>
      </c>
      <c r="C60" s="66">
        <v>62</v>
      </c>
      <c r="D60" s="66">
        <v>54</v>
      </c>
      <c r="E60" s="76">
        <f t="shared" si="0"/>
        <v>8</v>
      </c>
      <c r="F60" s="77">
        <v>0.05090311986863711</v>
      </c>
      <c r="G60" s="78">
        <v>0.04433497536945813</v>
      </c>
      <c r="H60" s="79">
        <v>0.09523809523809523</v>
      </c>
      <c r="I60" s="140">
        <v>0.006568144499178982</v>
      </c>
      <c r="J60" s="86"/>
      <c r="K60" s="86"/>
      <c r="L60" s="86"/>
    </row>
    <row r="61" spans="1:12" ht="12">
      <c r="A61" s="105" t="s">
        <v>123</v>
      </c>
      <c r="B61" s="66">
        <v>1711</v>
      </c>
      <c r="C61" s="66">
        <v>83</v>
      </c>
      <c r="D61" s="66">
        <v>82</v>
      </c>
      <c r="E61" s="76">
        <f t="shared" si="0"/>
        <v>1</v>
      </c>
      <c r="F61" s="77">
        <v>0.04848130841121495</v>
      </c>
      <c r="G61" s="78">
        <v>0.04789719626168224</v>
      </c>
      <c r="H61" s="79">
        <v>0.09637850467289719</v>
      </c>
      <c r="I61" s="140">
        <v>0.0005841121495327102</v>
      </c>
      <c r="J61" s="86"/>
      <c r="K61" s="86"/>
      <c r="L61" s="86"/>
    </row>
    <row r="62" spans="1:12" ht="12">
      <c r="A62" s="105" t="s">
        <v>124</v>
      </c>
      <c r="B62" s="66">
        <v>151</v>
      </c>
      <c r="C62" s="66">
        <v>6</v>
      </c>
      <c r="D62" s="66">
        <v>9</v>
      </c>
      <c r="E62" s="76">
        <f t="shared" si="0"/>
        <v>-3</v>
      </c>
      <c r="F62" s="77">
        <v>0.03870967741935484</v>
      </c>
      <c r="G62" s="78">
        <v>0.05806451612903226</v>
      </c>
      <c r="H62" s="79">
        <v>0.0967741935483871</v>
      </c>
      <c r="I62" s="140">
        <v>-0.01935483870967742</v>
      </c>
      <c r="J62" s="86"/>
      <c r="K62" s="86"/>
      <c r="L62" s="86"/>
    </row>
    <row r="63" spans="1:12" ht="12">
      <c r="A63" s="105" t="s">
        <v>125</v>
      </c>
      <c r="B63" s="66">
        <v>305</v>
      </c>
      <c r="C63" s="66">
        <v>11</v>
      </c>
      <c r="D63" s="66">
        <v>8</v>
      </c>
      <c r="E63" s="76">
        <f t="shared" si="0"/>
        <v>3</v>
      </c>
      <c r="F63" s="77">
        <v>0.036544850498338874</v>
      </c>
      <c r="G63" s="78">
        <v>0.026578073089700997</v>
      </c>
      <c r="H63" s="79">
        <v>0.06312292358803986</v>
      </c>
      <c r="I63" s="140">
        <v>0.009966777408637873</v>
      </c>
      <c r="J63" s="86"/>
      <c r="K63" s="86"/>
      <c r="L63" s="86"/>
    </row>
    <row r="64" spans="1:12" ht="12">
      <c r="A64" s="105" t="s">
        <v>126</v>
      </c>
      <c r="B64" s="66">
        <v>418</v>
      </c>
      <c r="C64" s="66">
        <v>16</v>
      </c>
      <c r="D64" s="66">
        <v>13</v>
      </c>
      <c r="E64" s="76">
        <f t="shared" si="0"/>
        <v>3</v>
      </c>
      <c r="F64" s="77">
        <v>0.0387409200968523</v>
      </c>
      <c r="G64" s="78">
        <v>0.031476997578692496</v>
      </c>
      <c r="H64" s="79">
        <v>0.0702179176755448</v>
      </c>
      <c r="I64" s="140">
        <v>0.007263922518159807</v>
      </c>
      <c r="J64" s="86"/>
      <c r="K64" s="86"/>
      <c r="L64" s="86"/>
    </row>
    <row r="65" spans="1:12" ht="12">
      <c r="A65" s="105" t="s">
        <v>127</v>
      </c>
      <c r="B65" s="66">
        <v>1280</v>
      </c>
      <c r="C65" s="66">
        <v>69</v>
      </c>
      <c r="D65" s="66">
        <v>59</v>
      </c>
      <c r="E65" s="76">
        <f t="shared" si="0"/>
        <v>10</v>
      </c>
      <c r="F65" s="77">
        <v>0.05433070866141732</v>
      </c>
      <c r="G65" s="78">
        <v>0.046456692913385826</v>
      </c>
      <c r="H65" s="79">
        <v>0.10078740157480315</v>
      </c>
      <c r="I65" s="140">
        <v>0.007874015748031496</v>
      </c>
      <c r="J65" s="86"/>
      <c r="K65" s="86"/>
      <c r="L65" s="86"/>
    </row>
    <row r="66" spans="1:12" ht="12">
      <c r="A66" s="105" t="s">
        <v>128</v>
      </c>
      <c r="B66" s="66">
        <v>1378</v>
      </c>
      <c r="C66" s="66">
        <v>66</v>
      </c>
      <c r="D66" s="66">
        <v>59</v>
      </c>
      <c r="E66" s="76">
        <f t="shared" si="0"/>
        <v>7</v>
      </c>
      <c r="F66" s="77">
        <v>0.04838709677419355</v>
      </c>
      <c r="G66" s="78">
        <v>0.04325513196480939</v>
      </c>
      <c r="H66" s="79">
        <v>0.09164222873900293</v>
      </c>
      <c r="I66" s="140">
        <v>0.005131964809384164</v>
      </c>
      <c r="J66" s="86"/>
      <c r="K66" s="86"/>
      <c r="L66" s="86"/>
    </row>
    <row r="67" spans="1:12" ht="12">
      <c r="A67" s="105" t="s">
        <v>129</v>
      </c>
      <c r="B67" s="66">
        <v>137</v>
      </c>
      <c r="C67" s="66">
        <v>3</v>
      </c>
      <c r="D67" s="66">
        <v>2</v>
      </c>
      <c r="E67" s="76">
        <f t="shared" si="0"/>
        <v>1</v>
      </c>
      <c r="F67" s="77">
        <v>0.022388059701492536</v>
      </c>
      <c r="G67" s="78">
        <v>0.014925373134328358</v>
      </c>
      <c r="H67" s="79">
        <v>0.03731343283582089</v>
      </c>
      <c r="I67" s="140">
        <v>0.007462686567164179</v>
      </c>
      <c r="J67" s="86"/>
      <c r="K67" s="86"/>
      <c r="L67" s="86"/>
    </row>
    <row r="68" spans="1:12" ht="12">
      <c r="A68" s="105" t="s">
        <v>130</v>
      </c>
      <c r="B68" s="66">
        <v>556</v>
      </c>
      <c r="C68" s="66">
        <v>38</v>
      </c>
      <c r="D68" s="66">
        <v>18</v>
      </c>
      <c r="E68" s="76">
        <f t="shared" si="0"/>
        <v>20</v>
      </c>
      <c r="F68" s="77">
        <v>0.07129455909943715</v>
      </c>
      <c r="G68" s="78">
        <v>0.03377110694183865</v>
      </c>
      <c r="H68" s="79">
        <v>0.10506566604127579</v>
      </c>
      <c r="I68" s="140">
        <v>0.0375234521575985</v>
      </c>
      <c r="J68" s="86"/>
      <c r="K68" s="86"/>
      <c r="L68" s="86"/>
    </row>
    <row r="69" spans="1:12" ht="12">
      <c r="A69" s="105" t="s">
        <v>131</v>
      </c>
      <c r="B69" s="66">
        <v>1687</v>
      </c>
      <c r="C69" s="66">
        <v>82</v>
      </c>
      <c r="D69" s="66">
        <v>70</v>
      </c>
      <c r="E69" s="76">
        <f aca="true" t="shared" si="1" ref="E69:E131">C69-D69</f>
        <v>12</v>
      </c>
      <c r="F69" s="77">
        <v>0.04878048780487805</v>
      </c>
      <c r="G69" s="78">
        <v>0.04164187983343248</v>
      </c>
      <c r="H69" s="79">
        <v>0.09042236763831053</v>
      </c>
      <c r="I69" s="140">
        <v>0.007138607971445568</v>
      </c>
      <c r="J69" s="86"/>
      <c r="K69" s="86"/>
      <c r="L69" s="86"/>
    </row>
    <row r="70" spans="1:12" ht="12">
      <c r="A70" s="105" t="s">
        <v>132</v>
      </c>
      <c r="B70" s="66">
        <v>1278</v>
      </c>
      <c r="C70" s="66">
        <v>59</v>
      </c>
      <c r="D70" s="66">
        <v>67</v>
      </c>
      <c r="E70" s="76">
        <f t="shared" si="1"/>
        <v>-8</v>
      </c>
      <c r="F70" s="77">
        <v>0.04580745341614907</v>
      </c>
      <c r="G70" s="78">
        <v>0.05201863354037267</v>
      </c>
      <c r="H70" s="79">
        <v>0.09782608695652174</v>
      </c>
      <c r="I70" s="140">
        <v>-0.006211180124223602</v>
      </c>
      <c r="J70" s="86"/>
      <c r="K70" s="86"/>
      <c r="L70" s="86"/>
    </row>
    <row r="71" spans="1:12" ht="12">
      <c r="A71" s="105" t="s">
        <v>133</v>
      </c>
      <c r="B71" s="66">
        <v>640</v>
      </c>
      <c r="C71" s="66">
        <v>32</v>
      </c>
      <c r="D71" s="66">
        <v>22</v>
      </c>
      <c r="E71" s="76">
        <f t="shared" si="1"/>
        <v>10</v>
      </c>
      <c r="F71" s="77">
        <v>0.05071315372424723</v>
      </c>
      <c r="G71" s="78">
        <v>0.03486529318541997</v>
      </c>
      <c r="H71" s="79">
        <v>0.0855784469096672</v>
      </c>
      <c r="I71" s="140">
        <v>0.01584786053882726</v>
      </c>
      <c r="J71" s="86"/>
      <c r="K71" s="86"/>
      <c r="L71" s="86"/>
    </row>
    <row r="72" spans="1:12" ht="12">
      <c r="A72" s="105" t="s">
        <v>134</v>
      </c>
      <c r="B72" s="66">
        <v>592</v>
      </c>
      <c r="C72" s="66">
        <v>23</v>
      </c>
      <c r="D72" s="66">
        <v>23</v>
      </c>
      <c r="E72" s="76">
        <f t="shared" si="1"/>
        <v>0</v>
      </c>
      <c r="F72" s="77">
        <v>0.03898305084745763</v>
      </c>
      <c r="G72" s="78">
        <v>0.03898305084745763</v>
      </c>
      <c r="H72" s="79">
        <v>0.07796610169491526</v>
      </c>
      <c r="I72" s="140">
        <v>0</v>
      </c>
      <c r="J72" s="86"/>
      <c r="K72" s="86"/>
      <c r="L72" s="86"/>
    </row>
    <row r="73" spans="1:12" ht="12">
      <c r="A73" s="105" t="s">
        <v>135</v>
      </c>
      <c r="B73" s="66">
        <v>1571</v>
      </c>
      <c r="C73" s="66">
        <v>74</v>
      </c>
      <c r="D73" s="66">
        <v>81</v>
      </c>
      <c r="E73" s="76">
        <f t="shared" si="1"/>
        <v>-7</v>
      </c>
      <c r="F73" s="77">
        <v>0.04698412698412698</v>
      </c>
      <c r="G73" s="78">
        <v>0.05142857142857143</v>
      </c>
      <c r="H73" s="79">
        <v>0.09841269841269841</v>
      </c>
      <c r="I73" s="140">
        <v>-0.0044444444444444444</v>
      </c>
      <c r="J73" s="86"/>
      <c r="K73" s="86"/>
      <c r="L73" s="86"/>
    </row>
    <row r="74" spans="1:12" ht="12">
      <c r="A74" s="105" t="s">
        <v>136</v>
      </c>
      <c r="B74" s="66">
        <v>126</v>
      </c>
      <c r="C74" s="66">
        <v>9</v>
      </c>
      <c r="D74" s="66">
        <v>5</v>
      </c>
      <c r="E74" s="76">
        <f t="shared" si="1"/>
        <v>4</v>
      </c>
      <c r="F74" s="77">
        <v>0.07377049180327869</v>
      </c>
      <c r="G74" s="78">
        <v>0.040983606557377046</v>
      </c>
      <c r="H74" s="79">
        <v>0.11475409836065573</v>
      </c>
      <c r="I74" s="140">
        <v>0.03278688524590164</v>
      </c>
      <c r="J74" s="86"/>
      <c r="K74" s="86"/>
      <c r="L74" s="86"/>
    </row>
    <row r="75" spans="1:12" ht="12">
      <c r="A75" s="105" t="s">
        <v>137</v>
      </c>
      <c r="B75" s="66">
        <v>4553</v>
      </c>
      <c r="C75" s="66">
        <v>205</v>
      </c>
      <c r="D75" s="66">
        <v>204</v>
      </c>
      <c r="E75" s="76">
        <f t="shared" si="1"/>
        <v>1</v>
      </c>
      <c r="F75" s="77">
        <v>0.04515418502202643</v>
      </c>
      <c r="G75" s="78">
        <v>0.044933920704845816</v>
      </c>
      <c r="H75" s="79">
        <v>0.09008810572687224</v>
      </c>
      <c r="I75" s="140">
        <v>0.00022026431718061675</v>
      </c>
      <c r="J75" s="86"/>
      <c r="K75" s="86"/>
      <c r="L75" s="86"/>
    </row>
    <row r="76" spans="1:12" ht="12">
      <c r="A76" s="105" t="s">
        <v>138</v>
      </c>
      <c r="B76" s="66">
        <v>1004</v>
      </c>
      <c r="C76" s="66">
        <v>41</v>
      </c>
      <c r="D76" s="66">
        <v>35</v>
      </c>
      <c r="E76" s="76">
        <f t="shared" si="1"/>
        <v>6</v>
      </c>
      <c r="F76" s="77">
        <v>0.04120603015075377</v>
      </c>
      <c r="G76" s="78">
        <v>0.035175879396984924</v>
      </c>
      <c r="H76" s="79">
        <v>0.07638190954773869</v>
      </c>
      <c r="I76" s="140">
        <v>0.006030150753768844</v>
      </c>
      <c r="J76" s="86"/>
      <c r="K76" s="86"/>
      <c r="L76" s="86"/>
    </row>
    <row r="77" spans="1:12" ht="12">
      <c r="A77" s="105" t="s">
        <v>139</v>
      </c>
      <c r="B77" s="66">
        <v>5134</v>
      </c>
      <c r="C77" s="66">
        <v>291</v>
      </c>
      <c r="D77" s="66">
        <v>238</v>
      </c>
      <c r="E77" s="76">
        <f t="shared" si="1"/>
        <v>53</v>
      </c>
      <c r="F77" s="77">
        <v>0.05713724720204202</v>
      </c>
      <c r="G77" s="78">
        <v>0.04673080698998625</v>
      </c>
      <c r="H77" s="79">
        <v>0.10386805419202827</v>
      </c>
      <c r="I77" s="140">
        <v>0.010406440212055763</v>
      </c>
      <c r="J77" s="86"/>
      <c r="K77" s="86"/>
      <c r="L77" s="86"/>
    </row>
    <row r="78" spans="1:12" ht="12">
      <c r="A78" s="105" t="s">
        <v>140</v>
      </c>
      <c r="B78" s="66">
        <v>1952</v>
      </c>
      <c r="C78" s="66">
        <v>120</v>
      </c>
      <c r="D78" s="66">
        <v>101</v>
      </c>
      <c r="E78" s="76">
        <f t="shared" si="1"/>
        <v>19</v>
      </c>
      <c r="F78" s="77">
        <v>0.062079668908432487</v>
      </c>
      <c r="G78" s="78">
        <v>0.05225038799793068</v>
      </c>
      <c r="H78" s="79">
        <v>0.11433005690636316</v>
      </c>
      <c r="I78" s="140">
        <v>0.00982928091050181</v>
      </c>
      <c r="J78" s="86"/>
      <c r="K78" s="86"/>
      <c r="L78" s="86"/>
    </row>
    <row r="79" spans="1:12" ht="12">
      <c r="A79" s="105" t="s">
        <v>141</v>
      </c>
      <c r="B79" s="66">
        <v>292</v>
      </c>
      <c r="C79" s="66">
        <v>15</v>
      </c>
      <c r="D79" s="66">
        <v>14</v>
      </c>
      <c r="E79" s="76">
        <f t="shared" si="1"/>
        <v>1</v>
      </c>
      <c r="F79" s="77">
        <v>0.05102040816326531</v>
      </c>
      <c r="G79" s="78">
        <v>0.047619047619047616</v>
      </c>
      <c r="H79" s="79">
        <v>0.09863945578231292</v>
      </c>
      <c r="I79" s="140">
        <v>0.003401360544217687</v>
      </c>
      <c r="J79" s="86"/>
      <c r="K79" s="86"/>
      <c r="L79" s="86"/>
    </row>
    <row r="80" spans="1:12" ht="12">
      <c r="A80" s="105" t="s">
        <v>142</v>
      </c>
      <c r="B80" s="66">
        <v>656</v>
      </c>
      <c r="C80" s="66">
        <v>28</v>
      </c>
      <c r="D80" s="66">
        <v>29</v>
      </c>
      <c r="E80" s="76">
        <f t="shared" si="1"/>
        <v>-1</v>
      </c>
      <c r="F80" s="77">
        <v>0.04281345565749235</v>
      </c>
      <c r="G80" s="78">
        <v>0.04434250764525994</v>
      </c>
      <c r="H80" s="79">
        <v>0.0871559633027523</v>
      </c>
      <c r="I80" s="140">
        <v>-0.0015290519877675841</v>
      </c>
      <c r="J80" s="86"/>
      <c r="K80" s="86"/>
      <c r="L80" s="86"/>
    </row>
    <row r="81" spans="1:12" ht="12">
      <c r="A81" s="105" t="s">
        <v>143</v>
      </c>
      <c r="B81" s="66">
        <v>1724</v>
      </c>
      <c r="C81" s="66">
        <v>97</v>
      </c>
      <c r="D81" s="66">
        <v>87</v>
      </c>
      <c r="E81" s="76">
        <f t="shared" si="1"/>
        <v>10</v>
      </c>
      <c r="F81" s="77">
        <v>0.056824838898652606</v>
      </c>
      <c r="G81" s="78">
        <v>0.050966608084358524</v>
      </c>
      <c r="H81" s="79">
        <v>0.10779144698301113</v>
      </c>
      <c r="I81" s="140">
        <v>0.005858230814294083</v>
      </c>
      <c r="J81" s="86"/>
      <c r="K81" s="86"/>
      <c r="L81" s="86"/>
    </row>
    <row r="82" spans="1:12" ht="12">
      <c r="A82" s="105" t="s">
        <v>144</v>
      </c>
      <c r="B82" s="66">
        <v>465</v>
      </c>
      <c r="C82" s="66">
        <v>31</v>
      </c>
      <c r="D82" s="66">
        <v>27</v>
      </c>
      <c r="E82" s="76">
        <f t="shared" si="1"/>
        <v>4</v>
      </c>
      <c r="F82" s="77">
        <v>0.06768558951965066</v>
      </c>
      <c r="G82" s="78">
        <v>0.05895196506550218</v>
      </c>
      <c r="H82" s="79">
        <v>0.12663755458515286</v>
      </c>
      <c r="I82" s="140">
        <v>0.008733624454148471</v>
      </c>
      <c r="J82" s="86"/>
      <c r="K82" s="86"/>
      <c r="L82" s="86"/>
    </row>
    <row r="83" spans="1:12" ht="12">
      <c r="A83" s="105" t="s">
        <v>145</v>
      </c>
      <c r="B83" s="66">
        <v>497</v>
      </c>
      <c r="C83" s="66">
        <v>18</v>
      </c>
      <c r="D83" s="66">
        <v>18</v>
      </c>
      <c r="E83" s="76">
        <f t="shared" si="1"/>
        <v>0</v>
      </c>
      <c r="F83" s="77">
        <v>0.036290322580645164</v>
      </c>
      <c r="G83" s="78">
        <v>0.036290322580645164</v>
      </c>
      <c r="H83" s="79">
        <v>0.07258064516129033</v>
      </c>
      <c r="I83" s="140">
        <v>0</v>
      </c>
      <c r="J83" s="86"/>
      <c r="K83" s="86"/>
      <c r="L83" s="86"/>
    </row>
    <row r="84" spans="1:12" ht="12">
      <c r="A84" s="105" t="s">
        <v>146</v>
      </c>
      <c r="B84" s="66">
        <v>866</v>
      </c>
      <c r="C84" s="66">
        <v>37</v>
      </c>
      <c r="D84" s="66">
        <v>44</v>
      </c>
      <c r="E84" s="76">
        <f t="shared" si="1"/>
        <v>-7</v>
      </c>
      <c r="F84" s="77">
        <v>0.042382588774341354</v>
      </c>
      <c r="G84" s="78">
        <v>0.050400916380297825</v>
      </c>
      <c r="H84" s="79">
        <v>0.09278350515463918</v>
      </c>
      <c r="I84" s="140">
        <v>-0.008018327605956471</v>
      </c>
      <c r="J84" s="86"/>
      <c r="K84" s="86"/>
      <c r="L84" s="86"/>
    </row>
    <row r="85" spans="1:9" ht="12">
      <c r="A85" s="105" t="s">
        <v>147</v>
      </c>
      <c r="B85" s="66">
        <v>571</v>
      </c>
      <c r="C85" s="66">
        <v>24</v>
      </c>
      <c r="D85" s="66">
        <v>36</v>
      </c>
      <c r="E85" s="76">
        <f t="shared" si="1"/>
        <v>-12</v>
      </c>
      <c r="F85" s="77">
        <v>0.04130808950086059</v>
      </c>
      <c r="G85" s="78">
        <v>0.06196213425129088</v>
      </c>
      <c r="H85" s="79">
        <v>0.10327022375215147</v>
      </c>
      <c r="I85" s="140">
        <v>-0.020654044750430294</v>
      </c>
    </row>
    <row r="86" spans="1:9" ht="12">
      <c r="A86" s="105" t="s">
        <v>148</v>
      </c>
      <c r="B86" s="66">
        <v>121</v>
      </c>
      <c r="C86" s="66">
        <v>9</v>
      </c>
      <c r="D86" s="66">
        <v>5</v>
      </c>
      <c r="E86" s="76">
        <f t="shared" si="1"/>
        <v>4</v>
      </c>
      <c r="F86" s="77">
        <v>0.07692307692307693</v>
      </c>
      <c r="G86" s="78">
        <v>0.042735042735042736</v>
      </c>
      <c r="H86" s="79">
        <v>0.11965811965811966</v>
      </c>
      <c r="I86" s="140">
        <v>0.03418803418803419</v>
      </c>
    </row>
    <row r="87" spans="1:9" ht="12">
      <c r="A87" s="105" t="s">
        <v>149</v>
      </c>
      <c r="B87" s="66">
        <v>1270</v>
      </c>
      <c r="C87" s="66">
        <v>54</v>
      </c>
      <c r="D87" s="66">
        <v>66</v>
      </c>
      <c r="E87" s="76">
        <f t="shared" si="1"/>
        <v>-12</v>
      </c>
      <c r="F87" s="77">
        <v>0.04205607476635514</v>
      </c>
      <c r="G87" s="78">
        <v>0.0514018691588785</v>
      </c>
      <c r="H87" s="79">
        <v>0.09345794392523364</v>
      </c>
      <c r="I87" s="140">
        <v>-0.009345794392523364</v>
      </c>
    </row>
    <row r="88" spans="1:9" ht="12">
      <c r="A88" s="105" t="s">
        <v>150</v>
      </c>
      <c r="B88" s="66">
        <v>462</v>
      </c>
      <c r="C88" s="66">
        <v>21</v>
      </c>
      <c r="D88" s="66">
        <v>26</v>
      </c>
      <c r="E88" s="76">
        <f t="shared" si="1"/>
        <v>-5</v>
      </c>
      <c r="F88" s="77">
        <v>0.04516129032258064</v>
      </c>
      <c r="G88" s="78">
        <v>0.05591397849462366</v>
      </c>
      <c r="H88" s="79">
        <v>0.1010752688172043</v>
      </c>
      <c r="I88" s="140">
        <v>-0.010752688172043012</v>
      </c>
    </row>
    <row r="89" spans="1:9" ht="12">
      <c r="A89" s="105" t="s">
        <v>151</v>
      </c>
      <c r="B89" s="66">
        <v>481</v>
      </c>
      <c r="C89" s="66">
        <v>27</v>
      </c>
      <c r="D89" s="66">
        <v>24</v>
      </c>
      <c r="E89" s="76">
        <f t="shared" si="1"/>
        <v>3</v>
      </c>
      <c r="F89" s="77">
        <v>0.056485355648535567</v>
      </c>
      <c r="G89" s="78">
        <v>0.0502092050209205</v>
      </c>
      <c r="H89" s="79">
        <v>0.10669456066945607</v>
      </c>
      <c r="I89" s="140">
        <v>0.006276150627615063</v>
      </c>
    </row>
    <row r="90" spans="1:9" ht="12">
      <c r="A90" s="105" t="s">
        <v>152</v>
      </c>
      <c r="B90" s="66">
        <v>2764</v>
      </c>
      <c r="C90" s="66">
        <v>130</v>
      </c>
      <c r="D90" s="66">
        <v>166</v>
      </c>
      <c r="E90" s="76">
        <f t="shared" si="1"/>
        <v>-36</v>
      </c>
      <c r="F90" s="77">
        <v>0.04632929436920884</v>
      </c>
      <c r="G90" s="78">
        <v>0.05915894511760513</v>
      </c>
      <c r="H90" s="79">
        <v>0.10548823948681396</v>
      </c>
      <c r="I90" s="140">
        <v>-0.012829650748396294</v>
      </c>
    </row>
    <row r="91" spans="1:9" ht="12">
      <c r="A91" s="105" t="s">
        <v>153</v>
      </c>
      <c r="B91" s="66">
        <v>901</v>
      </c>
      <c r="C91" s="66">
        <v>34</v>
      </c>
      <c r="D91" s="66">
        <v>33</v>
      </c>
      <c r="E91" s="76">
        <f t="shared" si="1"/>
        <v>1</v>
      </c>
      <c r="F91" s="77">
        <v>0.03765227021040975</v>
      </c>
      <c r="G91" s="78">
        <v>0.036544850498338874</v>
      </c>
      <c r="H91" s="79">
        <v>0.07419712070874862</v>
      </c>
      <c r="I91" s="140">
        <v>0.0011074197120708748</v>
      </c>
    </row>
    <row r="92" spans="1:9" ht="12">
      <c r="A92" s="105" t="s">
        <v>60</v>
      </c>
      <c r="B92" s="66">
        <v>9681</v>
      </c>
      <c r="C92" s="66">
        <v>542</v>
      </c>
      <c r="D92" s="66">
        <v>564</v>
      </c>
      <c r="E92" s="76">
        <f t="shared" si="1"/>
        <v>-22</v>
      </c>
      <c r="F92" s="77">
        <v>0.055835994643041106</v>
      </c>
      <c r="G92" s="78">
        <v>0.05810240032965901</v>
      </c>
      <c r="H92" s="79">
        <v>0.11393839497270011</v>
      </c>
      <c r="I92" s="140">
        <v>-0.0022664056866179044</v>
      </c>
    </row>
    <row r="93" spans="1:9" ht="12">
      <c r="A93" s="105" t="s">
        <v>154</v>
      </c>
      <c r="B93" s="66">
        <v>276</v>
      </c>
      <c r="C93" s="66">
        <v>11</v>
      </c>
      <c r="D93" s="66">
        <v>17</v>
      </c>
      <c r="E93" s="76">
        <f t="shared" si="1"/>
        <v>-6</v>
      </c>
      <c r="F93" s="77">
        <v>0.03914590747330961</v>
      </c>
      <c r="G93" s="78">
        <v>0.060498220640569395</v>
      </c>
      <c r="H93" s="79">
        <v>0.099644128113879</v>
      </c>
      <c r="I93" s="140">
        <v>-0.021352313167259787</v>
      </c>
    </row>
    <row r="94" spans="1:9" ht="12">
      <c r="A94" s="105" t="s">
        <v>155</v>
      </c>
      <c r="B94" s="66">
        <v>759</v>
      </c>
      <c r="C94" s="66">
        <v>34</v>
      </c>
      <c r="D94" s="66">
        <v>23</v>
      </c>
      <c r="E94" s="76">
        <f t="shared" si="1"/>
        <v>11</v>
      </c>
      <c r="F94" s="77">
        <v>0.045272969374167776</v>
      </c>
      <c r="G94" s="78">
        <v>0.03062583222370173</v>
      </c>
      <c r="H94" s="79">
        <v>0.0758988015978695</v>
      </c>
      <c r="I94" s="140">
        <v>0.014647137150466045</v>
      </c>
    </row>
    <row r="95" spans="1:9" ht="12">
      <c r="A95" s="105" t="s">
        <v>156</v>
      </c>
      <c r="B95" s="66">
        <v>1387</v>
      </c>
      <c r="C95" s="66">
        <v>64</v>
      </c>
      <c r="D95" s="66">
        <v>56</v>
      </c>
      <c r="E95" s="76">
        <f t="shared" si="1"/>
        <v>8</v>
      </c>
      <c r="F95" s="77">
        <v>0.046511627906976744</v>
      </c>
      <c r="G95" s="78">
        <v>0.040697674418604654</v>
      </c>
      <c r="H95" s="79">
        <v>0.0872093023255814</v>
      </c>
      <c r="I95" s="140">
        <v>0.005813953488372093</v>
      </c>
    </row>
    <row r="96" spans="1:9" ht="12">
      <c r="A96" s="105" t="s">
        <v>157</v>
      </c>
      <c r="B96" s="66">
        <v>890</v>
      </c>
      <c r="C96" s="66">
        <v>42</v>
      </c>
      <c r="D96" s="66">
        <v>48</v>
      </c>
      <c r="E96" s="76">
        <f t="shared" si="1"/>
        <v>-6</v>
      </c>
      <c r="F96" s="77">
        <v>0.04719101123595506</v>
      </c>
      <c r="G96" s="78">
        <v>0.05393258426966292</v>
      </c>
      <c r="H96" s="79">
        <v>0.10112359550561797</v>
      </c>
      <c r="I96" s="140">
        <v>-0.006741573033707865</v>
      </c>
    </row>
    <row r="97" spans="1:9" ht="12">
      <c r="A97" s="105" t="s">
        <v>158</v>
      </c>
      <c r="B97" s="66">
        <v>1158</v>
      </c>
      <c r="C97" s="66">
        <v>52</v>
      </c>
      <c r="D97" s="66">
        <v>70</v>
      </c>
      <c r="E97" s="76">
        <f t="shared" si="1"/>
        <v>-18</v>
      </c>
      <c r="F97" s="77">
        <v>0.044180118946474084</v>
      </c>
      <c r="G97" s="78">
        <v>0.059473237043330504</v>
      </c>
      <c r="H97" s="79">
        <v>0.10365335598980459</v>
      </c>
      <c r="I97" s="140">
        <v>-0.015293118096856415</v>
      </c>
    </row>
    <row r="98" spans="1:9" ht="12">
      <c r="A98" s="105" t="s">
        <v>159</v>
      </c>
      <c r="B98" s="66">
        <v>115</v>
      </c>
      <c r="C98" s="66">
        <v>5</v>
      </c>
      <c r="D98" s="66">
        <v>5</v>
      </c>
      <c r="E98" s="76">
        <f t="shared" si="1"/>
        <v>0</v>
      </c>
      <c r="F98" s="77">
        <v>0.042735042735042736</v>
      </c>
      <c r="G98" s="78">
        <v>0.042735042735042736</v>
      </c>
      <c r="H98" s="79">
        <v>0.08547008547008547</v>
      </c>
      <c r="I98" s="140">
        <v>0</v>
      </c>
    </row>
    <row r="99" spans="1:9" ht="12">
      <c r="A99" s="105" t="s">
        <v>160</v>
      </c>
      <c r="B99" s="66">
        <v>147</v>
      </c>
      <c r="C99" s="66">
        <v>6</v>
      </c>
      <c r="D99" s="66">
        <v>6</v>
      </c>
      <c r="E99" s="76">
        <f t="shared" si="1"/>
        <v>0</v>
      </c>
      <c r="F99" s="77">
        <v>0.04081632653061224</v>
      </c>
      <c r="G99" s="78">
        <v>0.04081632653061224</v>
      </c>
      <c r="H99" s="79">
        <v>0.08163265306122448</v>
      </c>
      <c r="I99" s="140">
        <v>0</v>
      </c>
    </row>
    <row r="100" spans="1:9" ht="12">
      <c r="A100" s="105" t="s">
        <v>161</v>
      </c>
      <c r="B100" s="66">
        <v>1829</v>
      </c>
      <c r="C100" s="66">
        <v>93</v>
      </c>
      <c r="D100" s="66">
        <v>79</v>
      </c>
      <c r="E100" s="76">
        <f t="shared" si="1"/>
        <v>14</v>
      </c>
      <c r="F100" s="77">
        <v>0.05135284373274434</v>
      </c>
      <c r="G100" s="78">
        <v>0.04362230811706239</v>
      </c>
      <c r="H100" s="79">
        <v>0.09497515184980673</v>
      </c>
      <c r="I100" s="140">
        <v>0.007730535615681944</v>
      </c>
    </row>
    <row r="101" spans="1:9" ht="12">
      <c r="A101" s="105" t="s">
        <v>162</v>
      </c>
      <c r="B101" s="66">
        <v>554</v>
      </c>
      <c r="C101" s="66">
        <v>21</v>
      </c>
      <c r="D101" s="66">
        <v>23</v>
      </c>
      <c r="E101" s="76">
        <f t="shared" si="1"/>
        <v>-2</v>
      </c>
      <c r="F101" s="77">
        <v>0.03783783783783784</v>
      </c>
      <c r="G101" s="78">
        <v>0.04144144144144144</v>
      </c>
      <c r="H101" s="79">
        <v>0.07927927927927927</v>
      </c>
      <c r="I101" s="140">
        <v>-0.0036036036036036037</v>
      </c>
    </row>
    <row r="102" spans="1:9" ht="12">
      <c r="A102" s="105" t="s">
        <v>163</v>
      </c>
      <c r="B102" s="66">
        <v>209</v>
      </c>
      <c r="C102" s="66">
        <v>14</v>
      </c>
      <c r="D102" s="66">
        <v>6</v>
      </c>
      <c r="E102" s="76">
        <f t="shared" si="1"/>
        <v>8</v>
      </c>
      <c r="F102" s="77">
        <v>0.06965174129353234</v>
      </c>
      <c r="G102" s="78">
        <v>0.029850746268656716</v>
      </c>
      <c r="H102" s="79">
        <v>0.09950248756218906</v>
      </c>
      <c r="I102" s="140">
        <v>0.03980099502487562</v>
      </c>
    </row>
    <row r="103" spans="1:9" ht="12">
      <c r="A103" s="105" t="s">
        <v>164</v>
      </c>
      <c r="B103" s="66">
        <v>1101</v>
      </c>
      <c r="C103" s="66">
        <v>51</v>
      </c>
      <c r="D103" s="66">
        <v>65</v>
      </c>
      <c r="E103" s="76">
        <f t="shared" si="1"/>
        <v>-14</v>
      </c>
      <c r="F103" s="77">
        <v>0.04582210242587601</v>
      </c>
      <c r="G103" s="78">
        <v>0.05840071877807727</v>
      </c>
      <c r="H103" s="79">
        <v>0.10422282120395328</v>
      </c>
      <c r="I103" s="140">
        <v>-0.012578616352201259</v>
      </c>
    </row>
    <row r="104" spans="1:9" ht="12">
      <c r="A104" s="105" t="s">
        <v>165</v>
      </c>
      <c r="B104" s="66">
        <v>232</v>
      </c>
      <c r="C104" s="66">
        <v>18</v>
      </c>
      <c r="D104" s="66">
        <v>13</v>
      </c>
      <c r="E104" s="76">
        <f t="shared" si="1"/>
        <v>5</v>
      </c>
      <c r="F104" s="77">
        <v>0.07894736842105263</v>
      </c>
      <c r="G104" s="78">
        <v>0.05701754385964912</v>
      </c>
      <c r="H104" s="79">
        <v>0.13596491228070173</v>
      </c>
      <c r="I104" s="140">
        <v>0.021929824561403508</v>
      </c>
    </row>
    <row r="105" spans="1:9" ht="12">
      <c r="A105" s="105" t="s">
        <v>166</v>
      </c>
      <c r="B105" s="66">
        <v>830</v>
      </c>
      <c r="C105" s="66">
        <v>39</v>
      </c>
      <c r="D105" s="66">
        <v>31</v>
      </c>
      <c r="E105" s="76">
        <f t="shared" si="1"/>
        <v>8</v>
      </c>
      <c r="F105" s="77">
        <v>0.047503045066991476</v>
      </c>
      <c r="G105" s="78">
        <v>0.037758830694275276</v>
      </c>
      <c r="H105" s="79">
        <v>0.08526187576126676</v>
      </c>
      <c r="I105" s="140">
        <v>0.0097442143727162</v>
      </c>
    </row>
    <row r="106" spans="1:9" ht="12">
      <c r="A106" s="105" t="s">
        <v>167</v>
      </c>
      <c r="B106" s="66">
        <v>539</v>
      </c>
      <c r="C106" s="66">
        <v>25</v>
      </c>
      <c r="D106" s="66">
        <v>26</v>
      </c>
      <c r="E106" s="76">
        <f t="shared" si="1"/>
        <v>-1</v>
      </c>
      <c r="F106" s="77">
        <v>0.04621072088724584</v>
      </c>
      <c r="G106" s="78">
        <v>0.04805914972273567</v>
      </c>
      <c r="H106" s="79">
        <v>0.09426987060998152</v>
      </c>
      <c r="I106" s="140">
        <v>-0.0018484288354898336</v>
      </c>
    </row>
    <row r="107" spans="1:9" ht="12">
      <c r="A107" s="105" t="s">
        <v>168</v>
      </c>
      <c r="B107" s="66">
        <v>171</v>
      </c>
      <c r="C107" s="66">
        <v>6</v>
      </c>
      <c r="D107" s="66">
        <v>7</v>
      </c>
      <c r="E107" s="76">
        <f t="shared" si="1"/>
        <v>-1</v>
      </c>
      <c r="F107" s="77">
        <v>0.03488372093023256</v>
      </c>
      <c r="G107" s="78">
        <v>0.040697674418604654</v>
      </c>
      <c r="H107" s="79">
        <v>0.0755813953488372</v>
      </c>
      <c r="I107" s="140">
        <v>-0.005813953488372093</v>
      </c>
    </row>
    <row r="108" spans="1:9" ht="12">
      <c r="A108" s="105" t="s">
        <v>169</v>
      </c>
      <c r="B108" s="66">
        <v>195</v>
      </c>
      <c r="C108" s="66">
        <v>12</v>
      </c>
      <c r="D108" s="66">
        <v>10</v>
      </c>
      <c r="E108" s="76">
        <f t="shared" si="1"/>
        <v>2</v>
      </c>
      <c r="F108" s="77">
        <v>0.06217616580310881</v>
      </c>
      <c r="G108" s="78">
        <v>0.05181347150259067</v>
      </c>
      <c r="H108" s="79">
        <v>0.11398963730569947</v>
      </c>
      <c r="I108" s="140">
        <v>0.010362694300518135</v>
      </c>
    </row>
    <row r="109" spans="1:9" ht="12">
      <c r="A109" s="105" t="s">
        <v>170</v>
      </c>
      <c r="B109" s="66">
        <v>532</v>
      </c>
      <c r="C109" s="66">
        <v>21</v>
      </c>
      <c r="D109" s="66">
        <v>27</v>
      </c>
      <c r="E109" s="76">
        <f t="shared" si="1"/>
        <v>-6</v>
      </c>
      <c r="F109" s="77">
        <v>0.03903345724907063</v>
      </c>
      <c r="G109" s="78">
        <v>0.05018587360594796</v>
      </c>
      <c r="H109" s="79">
        <v>0.0892193308550186</v>
      </c>
      <c r="I109" s="140">
        <v>-0.011152416356877323</v>
      </c>
    </row>
    <row r="110" spans="1:9" ht="12">
      <c r="A110" s="105" t="s">
        <v>171</v>
      </c>
      <c r="B110" s="66">
        <v>462</v>
      </c>
      <c r="C110" s="66">
        <v>16</v>
      </c>
      <c r="D110" s="66">
        <v>30</v>
      </c>
      <c r="E110" s="76">
        <f t="shared" si="1"/>
        <v>-14</v>
      </c>
      <c r="F110" s="77">
        <v>0.03375527426160337</v>
      </c>
      <c r="G110" s="78">
        <v>0.06329113924050633</v>
      </c>
      <c r="H110" s="79">
        <v>0.09704641350210971</v>
      </c>
      <c r="I110" s="140">
        <v>-0.029535864978902954</v>
      </c>
    </row>
    <row r="111" spans="1:9" ht="12">
      <c r="A111" s="105" t="s">
        <v>172</v>
      </c>
      <c r="B111" s="66">
        <v>1452</v>
      </c>
      <c r="C111" s="66">
        <v>75</v>
      </c>
      <c r="D111" s="66">
        <v>77</v>
      </c>
      <c r="E111" s="76">
        <f t="shared" si="1"/>
        <v>-2</v>
      </c>
      <c r="F111" s="77">
        <v>0.0515818431911967</v>
      </c>
      <c r="G111" s="78">
        <v>0.05295735900962861</v>
      </c>
      <c r="H111" s="79">
        <v>0.10453920220082531</v>
      </c>
      <c r="I111" s="140">
        <v>-0.001375515818431912</v>
      </c>
    </row>
    <row r="112" spans="1:9" ht="12">
      <c r="A112" s="105" t="s">
        <v>173</v>
      </c>
      <c r="B112" s="66">
        <v>608</v>
      </c>
      <c r="C112" s="66">
        <v>39</v>
      </c>
      <c r="D112" s="66">
        <v>34</v>
      </c>
      <c r="E112" s="76">
        <f t="shared" si="1"/>
        <v>5</v>
      </c>
      <c r="F112" s="77">
        <v>0.06403940886699508</v>
      </c>
      <c r="G112" s="78">
        <v>0.05582922824302135</v>
      </c>
      <c r="H112" s="79">
        <v>0.11986863711001643</v>
      </c>
      <c r="I112" s="140">
        <v>0.008210180623973728</v>
      </c>
    </row>
    <row r="113" spans="1:9" ht="12">
      <c r="A113" s="105" t="s">
        <v>174</v>
      </c>
      <c r="B113" s="66">
        <v>579</v>
      </c>
      <c r="C113" s="66">
        <v>41</v>
      </c>
      <c r="D113" s="66">
        <v>29</v>
      </c>
      <c r="E113" s="76">
        <f t="shared" si="1"/>
        <v>12</v>
      </c>
      <c r="F113" s="77">
        <v>0.07231040564373897</v>
      </c>
      <c r="G113" s="78">
        <v>0.05114638447971781</v>
      </c>
      <c r="H113" s="79">
        <v>0.12345679012345678</v>
      </c>
      <c r="I113" s="140">
        <v>0.021164021164021163</v>
      </c>
    </row>
    <row r="114" spans="1:9" ht="12">
      <c r="A114" s="105" t="s">
        <v>175</v>
      </c>
      <c r="B114" s="66">
        <v>79</v>
      </c>
      <c r="C114" s="66">
        <v>6</v>
      </c>
      <c r="D114" s="66">
        <v>6</v>
      </c>
      <c r="E114" s="76">
        <f t="shared" si="1"/>
        <v>0</v>
      </c>
      <c r="F114" s="77">
        <v>0.0759493670886076</v>
      </c>
      <c r="G114" s="78">
        <v>0.0759493670886076</v>
      </c>
      <c r="H114" s="79">
        <v>0.1518987341772152</v>
      </c>
      <c r="I114" s="140">
        <v>0</v>
      </c>
    </row>
    <row r="115" spans="1:9" ht="12">
      <c r="A115" s="105" t="s">
        <v>176</v>
      </c>
      <c r="B115" s="66">
        <v>1193</v>
      </c>
      <c r="C115" s="66">
        <v>55</v>
      </c>
      <c r="D115" s="66">
        <v>47</v>
      </c>
      <c r="E115" s="76">
        <f t="shared" si="1"/>
        <v>8</v>
      </c>
      <c r="F115" s="77">
        <v>0.04649196956889264</v>
      </c>
      <c r="G115" s="78">
        <v>0.039729501267962805</v>
      </c>
      <c r="H115" s="79">
        <v>0.08622147083685544</v>
      </c>
      <c r="I115" s="140">
        <v>0.006762468300929839</v>
      </c>
    </row>
    <row r="116" spans="1:9" ht="12">
      <c r="A116" s="105" t="s">
        <v>177</v>
      </c>
      <c r="B116" s="66">
        <v>3198</v>
      </c>
      <c r="C116" s="66">
        <v>178</v>
      </c>
      <c r="D116" s="66">
        <v>167</v>
      </c>
      <c r="E116" s="76">
        <f t="shared" si="1"/>
        <v>11</v>
      </c>
      <c r="F116" s="77">
        <v>0.055816870492317344</v>
      </c>
      <c r="G116" s="78">
        <v>0.05236751332706178</v>
      </c>
      <c r="H116" s="79">
        <v>0.10818438381937912</v>
      </c>
      <c r="I116" s="140">
        <v>0.003449357165255566</v>
      </c>
    </row>
    <row r="117" spans="1:9" ht="12">
      <c r="A117" s="105" t="s">
        <v>178</v>
      </c>
      <c r="B117" s="66">
        <v>1313</v>
      </c>
      <c r="C117" s="66">
        <v>75</v>
      </c>
      <c r="D117" s="66">
        <v>96</v>
      </c>
      <c r="E117" s="76">
        <f t="shared" si="1"/>
        <v>-21</v>
      </c>
      <c r="F117" s="77">
        <v>0.05639097744360902</v>
      </c>
      <c r="G117" s="78">
        <v>0.07218045112781955</v>
      </c>
      <c r="H117" s="79">
        <v>0.12857142857142856</v>
      </c>
      <c r="I117" s="140">
        <v>-0.015789473684210527</v>
      </c>
    </row>
    <row r="118" spans="1:9" ht="12">
      <c r="A118" s="105" t="s">
        <v>61</v>
      </c>
      <c r="B118" s="66">
        <v>13729</v>
      </c>
      <c r="C118" s="66">
        <v>717</v>
      </c>
      <c r="D118" s="66">
        <v>883</v>
      </c>
      <c r="E118" s="76">
        <f t="shared" si="1"/>
        <v>-166</v>
      </c>
      <c r="F118" s="77">
        <v>0.051597582037996546</v>
      </c>
      <c r="G118" s="78">
        <v>0.06354346574553829</v>
      </c>
      <c r="H118" s="79">
        <v>0.11514104778353484</v>
      </c>
      <c r="I118" s="140">
        <v>-0.011945883707541738</v>
      </c>
    </row>
    <row r="119" spans="1:9" ht="12">
      <c r="A119" s="105" t="s">
        <v>179</v>
      </c>
      <c r="B119" s="66">
        <v>287</v>
      </c>
      <c r="C119" s="66">
        <v>20</v>
      </c>
      <c r="D119" s="66">
        <v>17</v>
      </c>
      <c r="E119" s="76">
        <f t="shared" si="1"/>
        <v>3</v>
      </c>
      <c r="F119" s="77">
        <v>0.07017543859649122</v>
      </c>
      <c r="G119" s="78">
        <v>0.05964912280701754</v>
      </c>
      <c r="H119" s="79">
        <v>0.12982456140350876</v>
      </c>
      <c r="I119" s="140">
        <v>0.010526315789473684</v>
      </c>
    </row>
    <row r="120" spans="1:9" ht="12">
      <c r="A120" s="105" t="s">
        <v>180</v>
      </c>
      <c r="B120" s="66">
        <v>229</v>
      </c>
      <c r="C120" s="66">
        <v>10</v>
      </c>
      <c r="D120" s="66">
        <v>15</v>
      </c>
      <c r="E120" s="76">
        <f t="shared" si="1"/>
        <v>-5</v>
      </c>
      <c r="F120" s="77">
        <v>0.04291845493562232</v>
      </c>
      <c r="G120" s="78">
        <v>0.06437768240343347</v>
      </c>
      <c r="H120" s="79">
        <v>0.1072961373390558</v>
      </c>
      <c r="I120" s="140">
        <v>-0.02145922746781116</v>
      </c>
    </row>
    <row r="121" spans="1:9" ht="12">
      <c r="A121" s="105" t="s">
        <v>181</v>
      </c>
      <c r="B121" s="66">
        <v>2887</v>
      </c>
      <c r="C121" s="66">
        <v>133</v>
      </c>
      <c r="D121" s="66">
        <v>149</v>
      </c>
      <c r="E121" s="76">
        <f t="shared" si="1"/>
        <v>-16</v>
      </c>
      <c r="F121" s="77">
        <v>0.04583046175051689</v>
      </c>
      <c r="G121" s="78">
        <v>0.05134390075809786</v>
      </c>
      <c r="H121" s="79">
        <v>0.09717436250861475</v>
      </c>
      <c r="I121" s="140">
        <v>-0.005513439007580979</v>
      </c>
    </row>
    <row r="122" spans="1:9" ht="12">
      <c r="A122" s="105" t="s">
        <v>182</v>
      </c>
      <c r="B122" s="66">
        <v>467</v>
      </c>
      <c r="C122" s="66">
        <v>20</v>
      </c>
      <c r="D122" s="66">
        <v>20</v>
      </c>
      <c r="E122" s="76">
        <f t="shared" si="1"/>
        <v>0</v>
      </c>
      <c r="F122" s="77">
        <v>0.04291845493562232</v>
      </c>
      <c r="G122" s="78">
        <v>0.04291845493562232</v>
      </c>
      <c r="H122" s="79">
        <v>0.08583690987124463</v>
      </c>
      <c r="I122" s="140">
        <v>0</v>
      </c>
    </row>
    <row r="123" spans="1:9" ht="12">
      <c r="A123" s="105" t="s">
        <v>183</v>
      </c>
      <c r="B123" s="66">
        <v>1507</v>
      </c>
      <c r="C123" s="66">
        <v>90</v>
      </c>
      <c r="D123" s="66">
        <v>63</v>
      </c>
      <c r="E123" s="76">
        <f t="shared" si="1"/>
        <v>27</v>
      </c>
      <c r="F123" s="77">
        <v>0.06089309878213803</v>
      </c>
      <c r="G123" s="78">
        <v>0.04262516914749662</v>
      </c>
      <c r="H123" s="79">
        <v>0.10351826792963464</v>
      </c>
      <c r="I123" s="140">
        <v>0.018267929634641408</v>
      </c>
    </row>
    <row r="124" spans="1:9" ht="12">
      <c r="A124" s="105" t="s">
        <v>184</v>
      </c>
      <c r="B124" s="66">
        <v>347</v>
      </c>
      <c r="C124" s="66">
        <v>24</v>
      </c>
      <c r="D124" s="66">
        <v>13</v>
      </c>
      <c r="E124" s="76">
        <f t="shared" si="1"/>
        <v>11</v>
      </c>
      <c r="F124" s="77">
        <v>0.07142857142857142</v>
      </c>
      <c r="G124" s="78">
        <v>0.03869047619047619</v>
      </c>
      <c r="H124" s="79">
        <v>0.11011904761904762</v>
      </c>
      <c r="I124" s="140">
        <v>0.03273809523809524</v>
      </c>
    </row>
    <row r="125" spans="1:9" ht="12">
      <c r="A125" s="105" t="s">
        <v>185</v>
      </c>
      <c r="B125" s="66">
        <v>2735</v>
      </c>
      <c r="C125" s="66">
        <v>149</v>
      </c>
      <c r="D125" s="66">
        <v>156</v>
      </c>
      <c r="E125" s="76">
        <f t="shared" si="1"/>
        <v>-7</v>
      </c>
      <c r="F125" s="77">
        <v>0.054339897884755656</v>
      </c>
      <c r="G125" s="78">
        <v>0.05689277899343545</v>
      </c>
      <c r="H125" s="79">
        <v>0.1112326768781911</v>
      </c>
      <c r="I125" s="140">
        <v>-0.002552881108679796</v>
      </c>
    </row>
    <row r="126" spans="1:9" ht="12">
      <c r="A126" s="105" t="s">
        <v>186</v>
      </c>
      <c r="B126" s="66">
        <v>823</v>
      </c>
      <c r="C126" s="66">
        <v>51</v>
      </c>
      <c r="D126" s="66">
        <v>49</v>
      </c>
      <c r="E126" s="76">
        <f t="shared" si="1"/>
        <v>2</v>
      </c>
      <c r="F126" s="77">
        <v>0.06227106227106227</v>
      </c>
      <c r="G126" s="78">
        <v>0.05982905982905983</v>
      </c>
      <c r="H126" s="79">
        <v>0.12210012210012211</v>
      </c>
      <c r="I126" s="140">
        <v>0.002442002442002442</v>
      </c>
    </row>
    <row r="127" spans="1:9" ht="12">
      <c r="A127" s="105" t="s">
        <v>187</v>
      </c>
      <c r="B127" s="66">
        <v>55</v>
      </c>
      <c r="C127" s="66">
        <v>3</v>
      </c>
      <c r="D127" s="66">
        <v>3</v>
      </c>
      <c r="E127" s="76">
        <f t="shared" si="1"/>
        <v>0</v>
      </c>
      <c r="F127" s="77">
        <v>0.05454545454545454</v>
      </c>
      <c r="G127" s="78">
        <v>0.05454545454545454</v>
      </c>
      <c r="H127" s="79">
        <v>0.10909090909090909</v>
      </c>
      <c r="I127" s="140">
        <v>0</v>
      </c>
    </row>
    <row r="128" spans="1:9" ht="12">
      <c r="A128" s="105" t="s">
        <v>188</v>
      </c>
      <c r="B128" s="66">
        <v>424</v>
      </c>
      <c r="C128" s="66">
        <v>23</v>
      </c>
      <c r="D128" s="66">
        <v>28</v>
      </c>
      <c r="E128" s="76">
        <f t="shared" si="1"/>
        <v>-5</v>
      </c>
      <c r="F128" s="77">
        <v>0.053613053613053616</v>
      </c>
      <c r="G128" s="78">
        <v>0.06526806526806526</v>
      </c>
      <c r="H128" s="79">
        <v>0.11888111888111888</v>
      </c>
      <c r="I128" s="140">
        <v>-0.011655011655011656</v>
      </c>
    </row>
    <row r="129" spans="1:9" ht="12">
      <c r="A129" s="105" t="s">
        <v>189</v>
      </c>
      <c r="B129" s="66">
        <v>1871</v>
      </c>
      <c r="C129" s="66">
        <v>131</v>
      </c>
      <c r="D129" s="66">
        <v>130</v>
      </c>
      <c r="E129" s="76">
        <f t="shared" si="1"/>
        <v>1</v>
      </c>
      <c r="F129" s="77">
        <v>0.06990394877267876</v>
      </c>
      <c r="G129" s="78">
        <v>0.06937033084311633</v>
      </c>
      <c r="H129" s="79">
        <v>0.13927427961579508</v>
      </c>
      <c r="I129" s="140">
        <v>0.0005336179295624333</v>
      </c>
    </row>
    <row r="130" spans="1:9" ht="12">
      <c r="A130" s="105" t="s">
        <v>190</v>
      </c>
      <c r="B130" s="66">
        <v>570</v>
      </c>
      <c r="C130" s="66">
        <v>26</v>
      </c>
      <c r="D130" s="66">
        <v>28</v>
      </c>
      <c r="E130" s="76">
        <f t="shared" si="1"/>
        <v>-2</v>
      </c>
      <c r="F130" s="77">
        <v>0.045454545454545456</v>
      </c>
      <c r="G130" s="78">
        <v>0.04895104895104895</v>
      </c>
      <c r="H130" s="79">
        <v>0.0944055944055944</v>
      </c>
      <c r="I130" s="140">
        <v>-0.0034965034965034965</v>
      </c>
    </row>
    <row r="131" spans="1:9" ht="12">
      <c r="A131" s="105" t="s">
        <v>191</v>
      </c>
      <c r="B131" s="66">
        <v>880</v>
      </c>
      <c r="C131" s="66">
        <v>41</v>
      </c>
      <c r="D131" s="66">
        <v>52</v>
      </c>
      <c r="E131" s="76">
        <f t="shared" si="1"/>
        <v>-11</v>
      </c>
      <c r="F131" s="77">
        <v>0.04586129753914989</v>
      </c>
      <c r="G131" s="78">
        <v>0.058165548098434</v>
      </c>
      <c r="H131" s="79">
        <v>0.10402684563758388</v>
      </c>
      <c r="I131" s="140">
        <v>-0.012304250559284116</v>
      </c>
    </row>
    <row r="132" spans="1:9" ht="12">
      <c r="A132" s="105" t="s">
        <v>192</v>
      </c>
      <c r="B132" s="66">
        <v>717</v>
      </c>
      <c r="C132" s="66">
        <v>28</v>
      </c>
      <c r="D132" s="66">
        <v>45</v>
      </c>
      <c r="E132" s="76">
        <f aca="true" t="shared" si="2" ref="E132:E194">C132-D132</f>
        <v>-17</v>
      </c>
      <c r="F132" s="77">
        <v>0.038303693570451436</v>
      </c>
      <c r="G132" s="78">
        <v>0.06155950752393981</v>
      </c>
      <c r="H132" s="79">
        <v>0.09986320109439124</v>
      </c>
      <c r="I132" s="140">
        <v>-0.023255813953488372</v>
      </c>
    </row>
    <row r="133" spans="1:9" ht="12">
      <c r="A133" s="105" t="s">
        <v>193</v>
      </c>
      <c r="B133" s="66">
        <v>3723</v>
      </c>
      <c r="C133" s="66">
        <v>201</v>
      </c>
      <c r="D133" s="66">
        <v>226</v>
      </c>
      <c r="E133" s="76">
        <f t="shared" si="2"/>
        <v>-25</v>
      </c>
      <c r="F133" s="77">
        <v>0.053585710477206075</v>
      </c>
      <c r="G133" s="78">
        <v>0.060250599840042655</v>
      </c>
      <c r="H133" s="79">
        <v>0.11383631031724872</v>
      </c>
      <c r="I133" s="140">
        <v>-0.006664889362836577</v>
      </c>
    </row>
    <row r="134" spans="1:9" ht="12">
      <c r="A134" s="105" t="s">
        <v>194</v>
      </c>
      <c r="B134" s="66">
        <v>124</v>
      </c>
      <c r="C134" s="66">
        <v>4</v>
      </c>
      <c r="D134" s="66">
        <v>4</v>
      </c>
      <c r="E134" s="76">
        <f t="shared" si="2"/>
        <v>0</v>
      </c>
      <c r="F134" s="77">
        <v>0.032</v>
      </c>
      <c r="G134" s="78">
        <v>0.032</v>
      </c>
      <c r="H134" s="79">
        <v>0.064</v>
      </c>
      <c r="I134" s="140">
        <v>0</v>
      </c>
    </row>
    <row r="135" spans="1:9" ht="12">
      <c r="A135" s="105" t="s">
        <v>195</v>
      </c>
      <c r="B135" s="66">
        <v>4551</v>
      </c>
      <c r="C135" s="66">
        <v>213</v>
      </c>
      <c r="D135" s="66">
        <v>257</v>
      </c>
      <c r="E135" s="76">
        <f t="shared" si="2"/>
        <v>-44</v>
      </c>
      <c r="F135" s="77">
        <v>0.046405228758169936</v>
      </c>
      <c r="G135" s="78">
        <v>0.05599128540305011</v>
      </c>
      <c r="H135" s="79">
        <v>0.10239651416122005</v>
      </c>
      <c r="I135" s="140">
        <v>-0.009586056644880174</v>
      </c>
    </row>
    <row r="136" spans="1:9" ht="12">
      <c r="A136" s="105" t="s">
        <v>196</v>
      </c>
      <c r="B136" s="66">
        <v>55</v>
      </c>
      <c r="C136" s="66">
        <v>5</v>
      </c>
      <c r="D136" s="66">
        <v>3</v>
      </c>
      <c r="E136" s="76">
        <f t="shared" si="2"/>
        <v>2</v>
      </c>
      <c r="F136" s="77">
        <v>0.09433962264150944</v>
      </c>
      <c r="G136" s="78">
        <v>0.05660377358490566</v>
      </c>
      <c r="H136" s="79">
        <v>0.15094339622641512</v>
      </c>
      <c r="I136" s="140">
        <v>0.03773584905660377</v>
      </c>
    </row>
    <row r="137" spans="1:9" ht="12">
      <c r="A137" s="105" t="s">
        <v>197</v>
      </c>
      <c r="B137" s="66">
        <v>695</v>
      </c>
      <c r="C137" s="66">
        <v>19</v>
      </c>
      <c r="D137" s="66">
        <v>31</v>
      </c>
      <c r="E137" s="76">
        <f t="shared" si="2"/>
        <v>-12</v>
      </c>
      <c r="F137" s="77">
        <v>0.02676056338028169</v>
      </c>
      <c r="G137" s="78">
        <v>0.04366197183098591</v>
      </c>
      <c r="H137" s="79">
        <v>0.0704225352112676</v>
      </c>
      <c r="I137" s="140">
        <v>-0.016901408450704224</v>
      </c>
    </row>
    <row r="138" spans="1:9" ht="12">
      <c r="A138" s="105" t="s">
        <v>198</v>
      </c>
      <c r="B138" s="66">
        <v>122</v>
      </c>
      <c r="C138" s="66">
        <v>10</v>
      </c>
      <c r="D138" s="66">
        <v>5</v>
      </c>
      <c r="E138" s="76">
        <f t="shared" si="2"/>
        <v>5</v>
      </c>
      <c r="F138" s="77">
        <v>0.08547008547008547</v>
      </c>
      <c r="G138" s="78">
        <v>0.042735042735042736</v>
      </c>
      <c r="H138" s="79">
        <v>0.1282051282051282</v>
      </c>
      <c r="I138" s="140">
        <v>0.042735042735042736</v>
      </c>
    </row>
    <row r="139" spans="1:9" ht="12">
      <c r="A139" s="105" t="s">
        <v>199</v>
      </c>
      <c r="B139" s="66">
        <v>431</v>
      </c>
      <c r="C139" s="66">
        <v>19</v>
      </c>
      <c r="D139" s="66">
        <v>34</v>
      </c>
      <c r="E139" s="76">
        <f t="shared" si="2"/>
        <v>-15</v>
      </c>
      <c r="F139" s="77">
        <v>0.042986425339366516</v>
      </c>
      <c r="G139" s="78">
        <v>0.07692307692307693</v>
      </c>
      <c r="H139" s="79">
        <v>0.11990950226244344</v>
      </c>
      <c r="I139" s="140">
        <v>-0.033936651583710405</v>
      </c>
    </row>
    <row r="140" spans="1:9" ht="12">
      <c r="A140" s="105" t="s">
        <v>200</v>
      </c>
      <c r="B140" s="66">
        <v>67</v>
      </c>
      <c r="C140" s="66">
        <v>4</v>
      </c>
      <c r="D140" s="66">
        <v>2</v>
      </c>
      <c r="E140" s="76">
        <f t="shared" si="2"/>
        <v>2</v>
      </c>
      <c r="F140" s="77">
        <v>0.06153846153846154</v>
      </c>
      <c r="G140" s="78">
        <v>0.03076923076923077</v>
      </c>
      <c r="H140" s="79">
        <v>0.09230769230769231</v>
      </c>
      <c r="I140" s="140">
        <v>0.03076923076923077</v>
      </c>
    </row>
    <row r="141" spans="1:9" ht="12">
      <c r="A141" s="105" t="s">
        <v>201</v>
      </c>
      <c r="B141" s="66">
        <v>1171</v>
      </c>
      <c r="C141" s="66">
        <v>63</v>
      </c>
      <c r="D141" s="66">
        <v>68</v>
      </c>
      <c r="E141" s="76">
        <f t="shared" si="2"/>
        <v>-5</v>
      </c>
      <c r="F141" s="77">
        <v>0.05352591333899745</v>
      </c>
      <c r="G141" s="78">
        <v>0.05777400169923534</v>
      </c>
      <c r="H141" s="79">
        <v>0.11129991503823279</v>
      </c>
      <c r="I141" s="140">
        <v>-0.004248088360237893</v>
      </c>
    </row>
    <row r="142" spans="1:9" ht="12">
      <c r="A142" s="105" t="s">
        <v>202</v>
      </c>
      <c r="B142" s="66">
        <v>38</v>
      </c>
      <c r="C142" s="66">
        <v>1</v>
      </c>
      <c r="D142" s="66">
        <v>3</v>
      </c>
      <c r="E142" s="76">
        <f t="shared" si="2"/>
        <v>-2</v>
      </c>
      <c r="F142" s="77">
        <v>0.025</v>
      </c>
      <c r="G142" s="78">
        <v>0.075</v>
      </c>
      <c r="H142" s="79">
        <v>0.1</v>
      </c>
      <c r="I142" s="140">
        <v>-0.05</v>
      </c>
    </row>
    <row r="143" spans="1:9" ht="12">
      <c r="A143" s="105" t="s">
        <v>203</v>
      </c>
      <c r="B143" s="66">
        <v>284</v>
      </c>
      <c r="C143" s="66">
        <v>21</v>
      </c>
      <c r="D143" s="66">
        <v>21</v>
      </c>
      <c r="E143" s="76">
        <f t="shared" si="2"/>
        <v>0</v>
      </c>
      <c r="F143" s="77">
        <v>0.07368421052631578</v>
      </c>
      <c r="G143" s="78">
        <v>0.07368421052631578</v>
      </c>
      <c r="H143" s="79">
        <v>0.14736842105263157</v>
      </c>
      <c r="I143" s="140">
        <v>0</v>
      </c>
    </row>
    <row r="144" spans="1:9" ht="12">
      <c r="A144" s="105" t="s">
        <v>62</v>
      </c>
      <c r="B144" s="66">
        <v>9698</v>
      </c>
      <c r="C144" s="66">
        <v>495</v>
      </c>
      <c r="D144" s="66">
        <v>512</v>
      </c>
      <c r="E144" s="76">
        <f t="shared" si="2"/>
        <v>-17</v>
      </c>
      <c r="F144" s="77">
        <v>0.05093116575779401</v>
      </c>
      <c r="G144" s="78">
        <v>0.05268031690503138</v>
      </c>
      <c r="H144" s="79">
        <v>0.10361148266282538</v>
      </c>
      <c r="I144" s="140">
        <v>-0.00174915114723737</v>
      </c>
    </row>
    <row r="145" spans="1:9" ht="12">
      <c r="A145" s="105" t="s">
        <v>204</v>
      </c>
      <c r="B145" s="66">
        <v>1995</v>
      </c>
      <c r="C145" s="66">
        <v>112</v>
      </c>
      <c r="D145" s="66">
        <v>106</v>
      </c>
      <c r="E145" s="76">
        <f t="shared" si="2"/>
        <v>6</v>
      </c>
      <c r="F145" s="77">
        <v>0.05648008068582955</v>
      </c>
      <c r="G145" s="78">
        <v>0.05345436207766011</v>
      </c>
      <c r="H145" s="79">
        <v>0.10993444276348965</v>
      </c>
      <c r="I145" s="140">
        <v>0.0030257186081694403</v>
      </c>
    </row>
    <row r="146" spans="1:9" ht="12">
      <c r="A146" s="105" t="s">
        <v>205</v>
      </c>
      <c r="B146" s="66">
        <v>164</v>
      </c>
      <c r="C146" s="66">
        <v>10</v>
      </c>
      <c r="D146" s="66">
        <v>7</v>
      </c>
      <c r="E146" s="76">
        <f t="shared" si="2"/>
        <v>3</v>
      </c>
      <c r="F146" s="77">
        <v>0.06134969325153374</v>
      </c>
      <c r="G146" s="78">
        <v>0.04294478527607362</v>
      </c>
      <c r="H146" s="79">
        <v>0.10429447852760737</v>
      </c>
      <c r="I146" s="140">
        <v>0.018404907975460124</v>
      </c>
    </row>
    <row r="147" spans="1:9" ht="12">
      <c r="A147" s="105" t="s">
        <v>206</v>
      </c>
      <c r="B147" s="66">
        <v>74</v>
      </c>
      <c r="C147" s="66">
        <v>2</v>
      </c>
      <c r="D147" s="66">
        <v>5</v>
      </c>
      <c r="E147" s="76">
        <f t="shared" si="2"/>
        <v>-3</v>
      </c>
      <c r="F147" s="77">
        <v>0.02631578947368421</v>
      </c>
      <c r="G147" s="78">
        <v>0.06578947368421052</v>
      </c>
      <c r="H147" s="79">
        <v>0.09210526315789473</v>
      </c>
      <c r="I147" s="140">
        <v>-0.039473684210526314</v>
      </c>
    </row>
    <row r="148" spans="1:9" ht="12">
      <c r="A148" s="105" t="s">
        <v>207</v>
      </c>
      <c r="B148" s="66">
        <v>452</v>
      </c>
      <c r="C148" s="66">
        <v>26</v>
      </c>
      <c r="D148" s="66">
        <v>28</v>
      </c>
      <c r="E148" s="76">
        <f t="shared" si="2"/>
        <v>-2</v>
      </c>
      <c r="F148" s="77">
        <v>0.05739514348785872</v>
      </c>
      <c r="G148" s="78">
        <v>0.06181015452538632</v>
      </c>
      <c r="H148" s="79">
        <v>0.11920529801324503</v>
      </c>
      <c r="I148" s="140">
        <v>-0.004415011037527594</v>
      </c>
    </row>
    <row r="149" spans="1:9" ht="12">
      <c r="A149" s="105" t="s">
        <v>208</v>
      </c>
      <c r="B149" s="66">
        <v>277</v>
      </c>
      <c r="C149" s="66">
        <v>12</v>
      </c>
      <c r="D149" s="66">
        <v>16</v>
      </c>
      <c r="E149" s="76">
        <f t="shared" si="2"/>
        <v>-4</v>
      </c>
      <c r="F149" s="77">
        <v>0.04285714285714286</v>
      </c>
      <c r="G149" s="78">
        <v>0.05714285714285714</v>
      </c>
      <c r="H149" s="79">
        <v>0.1</v>
      </c>
      <c r="I149" s="140">
        <v>-0.014285714285714285</v>
      </c>
    </row>
    <row r="150" spans="1:9" ht="12">
      <c r="A150" s="105" t="s">
        <v>209</v>
      </c>
      <c r="B150" s="66">
        <v>210</v>
      </c>
      <c r="C150" s="66">
        <v>5</v>
      </c>
      <c r="D150" s="66">
        <v>10</v>
      </c>
      <c r="E150" s="76">
        <f t="shared" si="2"/>
        <v>-5</v>
      </c>
      <c r="F150" s="77">
        <v>0.02304147465437788</v>
      </c>
      <c r="G150" s="78">
        <v>0.04608294930875576</v>
      </c>
      <c r="H150" s="79">
        <v>0.06912442396313365</v>
      </c>
      <c r="I150" s="140">
        <v>-0.02304147465437788</v>
      </c>
    </row>
    <row r="151" spans="1:9" ht="12">
      <c r="A151" s="105" t="s">
        <v>210</v>
      </c>
      <c r="B151" s="66">
        <v>3077</v>
      </c>
      <c r="C151" s="66">
        <v>148</v>
      </c>
      <c r="D151" s="66">
        <v>143</v>
      </c>
      <c r="E151" s="76">
        <f t="shared" si="2"/>
        <v>5</v>
      </c>
      <c r="F151" s="77">
        <v>0.048177083333333336</v>
      </c>
      <c r="G151" s="78">
        <v>0.046549479166666664</v>
      </c>
      <c r="H151" s="79">
        <v>0.0947265625</v>
      </c>
      <c r="I151" s="140">
        <v>0.0016276041666666667</v>
      </c>
    </row>
    <row r="152" spans="1:9" ht="12">
      <c r="A152" s="105" t="s">
        <v>211</v>
      </c>
      <c r="B152" s="66">
        <v>193</v>
      </c>
      <c r="C152" s="66">
        <v>7</v>
      </c>
      <c r="D152" s="66">
        <v>8</v>
      </c>
      <c r="E152" s="76">
        <f t="shared" si="2"/>
        <v>-1</v>
      </c>
      <c r="F152" s="77">
        <v>0.03626943005181347</v>
      </c>
      <c r="G152" s="78">
        <v>0.04145077720207254</v>
      </c>
      <c r="H152" s="79">
        <v>0.07772020725388601</v>
      </c>
      <c r="I152" s="140">
        <v>-0.0051813471502590676</v>
      </c>
    </row>
    <row r="153" spans="1:9" ht="12">
      <c r="A153" s="105" t="s">
        <v>212</v>
      </c>
      <c r="B153" s="66">
        <v>1006</v>
      </c>
      <c r="C153" s="66">
        <v>48</v>
      </c>
      <c r="D153" s="66">
        <v>54</v>
      </c>
      <c r="E153" s="76">
        <f t="shared" si="2"/>
        <v>-6</v>
      </c>
      <c r="F153" s="77">
        <v>0.04743083003952569</v>
      </c>
      <c r="G153" s="78">
        <v>0.0533596837944664</v>
      </c>
      <c r="H153" s="79">
        <v>0.1007905138339921</v>
      </c>
      <c r="I153" s="140">
        <v>-0.005928853754940711</v>
      </c>
    </row>
    <row r="154" spans="1:9" ht="12">
      <c r="A154" s="105" t="s">
        <v>213</v>
      </c>
      <c r="B154" s="66">
        <v>101</v>
      </c>
      <c r="C154" s="66">
        <v>1</v>
      </c>
      <c r="D154" s="66">
        <v>4</v>
      </c>
      <c r="E154" s="76">
        <f t="shared" si="2"/>
        <v>-3</v>
      </c>
      <c r="F154" s="77">
        <v>0.009615384615384616</v>
      </c>
      <c r="G154" s="78">
        <v>0.038461538461538464</v>
      </c>
      <c r="H154" s="79">
        <v>0.04807692307692308</v>
      </c>
      <c r="I154" s="140">
        <v>-0.028846153846153848</v>
      </c>
    </row>
    <row r="155" spans="1:9" ht="12">
      <c r="A155" s="105" t="s">
        <v>214</v>
      </c>
      <c r="B155" s="66">
        <v>1356</v>
      </c>
      <c r="C155" s="66">
        <v>52</v>
      </c>
      <c r="D155" s="66">
        <v>53</v>
      </c>
      <c r="E155" s="76">
        <f t="shared" si="2"/>
        <v>-1</v>
      </c>
      <c r="F155" s="77">
        <v>0.03851851851851852</v>
      </c>
      <c r="G155" s="78">
        <v>0.03925925925925926</v>
      </c>
      <c r="H155" s="79">
        <v>0.07777777777777778</v>
      </c>
      <c r="I155" s="140">
        <v>-0.0007407407407407407</v>
      </c>
    </row>
    <row r="156" spans="1:9" ht="12">
      <c r="A156" s="105" t="s">
        <v>215</v>
      </c>
      <c r="B156" s="66">
        <v>106</v>
      </c>
      <c r="C156" s="66">
        <v>3</v>
      </c>
      <c r="D156" s="66">
        <v>6</v>
      </c>
      <c r="E156" s="76">
        <f t="shared" si="2"/>
        <v>-3</v>
      </c>
      <c r="F156" s="77">
        <v>0.027777777777777776</v>
      </c>
      <c r="G156" s="78">
        <v>0.05555555555555555</v>
      </c>
      <c r="H156" s="79">
        <v>0.08333333333333333</v>
      </c>
      <c r="I156" s="140">
        <v>-0.027777777777777776</v>
      </c>
    </row>
    <row r="157" spans="1:9" ht="12">
      <c r="A157" s="105" t="s">
        <v>216</v>
      </c>
      <c r="B157" s="66">
        <v>250</v>
      </c>
      <c r="C157" s="66">
        <v>9</v>
      </c>
      <c r="D157" s="66">
        <v>12</v>
      </c>
      <c r="E157" s="76">
        <f t="shared" si="2"/>
        <v>-3</v>
      </c>
      <c r="F157" s="77">
        <v>0.03501945525291829</v>
      </c>
      <c r="G157" s="78">
        <v>0.04669260700389105</v>
      </c>
      <c r="H157" s="79">
        <v>0.08171206225680934</v>
      </c>
      <c r="I157" s="140">
        <v>-0.011673151750972763</v>
      </c>
    </row>
    <row r="158" spans="1:9" ht="12">
      <c r="A158" s="105" t="s">
        <v>217</v>
      </c>
      <c r="B158" s="66">
        <v>58</v>
      </c>
      <c r="C158" s="66">
        <v>3</v>
      </c>
      <c r="D158" s="66">
        <v>3</v>
      </c>
      <c r="E158" s="76">
        <f t="shared" si="2"/>
        <v>0</v>
      </c>
      <c r="F158" s="77">
        <v>0.05172413793103448</v>
      </c>
      <c r="G158" s="78">
        <v>0.05172413793103448</v>
      </c>
      <c r="H158" s="79">
        <v>0.10344827586206896</v>
      </c>
      <c r="I158" s="140">
        <v>0</v>
      </c>
    </row>
    <row r="159" spans="1:9" ht="12">
      <c r="A159" s="105" t="s">
        <v>218</v>
      </c>
      <c r="B159" s="66">
        <v>8059</v>
      </c>
      <c r="C159" s="66">
        <v>443</v>
      </c>
      <c r="D159" s="66">
        <v>458</v>
      </c>
      <c r="E159" s="76">
        <f t="shared" si="2"/>
        <v>-15</v>
      </c>
      <c r="F159" s="77">
        <v>0.05483351899987622</v>
      </c>
      <c r="G159" s="78">
        <v>0.05669018442876594</v>
      </c>
      <c r="H159" s="79">
        <v>0.11152370342864215</v>
      </c>
      <c r="I159" s="140">
        <v>-0.001856665428889714</v>
      </c>
    </row>
    <row r="160" spans="1:9" ht="12">
      <c r="A160" s="105" t="s">
        <v>219</v>
      </c>
      <c r="B160" s="66">
        <v>129</v>
      </c>
      <c r="C160" s="66">
        <v>8</v>
      </c>
      <c r="D160" s="66">
        <v>12</v>
      </c>
      <c r="E160" s="76">
        <f t="shared" si="2"/>
        <v>-4</v>
      </c>
      <c r="F160" s="77">
        <v>0.06015037593984962</v>
      </c>
      <c r="G160" s="78">
        <v>0.09022556390977443</v>
      </c>
      <c r="H160" s="79">
        <v>0.15037593984962405</v>
      </c>
      <c r="I160" s="140">
        <v>-0.03007518796992481</v>
      </c>
    </row>
    <row r="161" spans="1:9" ht="12">
      <c r="A161" s="105" t="s">
        <v>220</v>
      </c>
      <c r="B161" s="66">
        <v>93</v>
      </c>
      <c r="C161" s="66">
        <v>5</v>
      </c>
      <c r="D161" s="66">
        <v>7</v>
      </c>
      <c r="E161" s="76">
        <f t="shared" si="2"/>
        <v>-2</v>
      </c>
      <c r="F161" s="77">
        <v>0.05319148936170213</v>
      </c>
      <c r="G161" s="78">
        <v>0.07446808510638298</v>
      </c>
      <c r="H161" s="79">
        <v>0.1276595744680851</v>
      </c>
      <c r="I161" s="140">
        <v>-0.02127659574468085</v>
      </c>
    </row>
    <row r="162" spans="1:9" ht="12">
      <c r="A162" s="105" t="s">
        <v>221</v>
      </c>
      <c r="B162" s="66">
        <v>1263</v>
      </c>
      <c r="C162" s="66">
        <v>63</v>
      </c>
      <c r="D162" s="66">
        <v>48</v>
      </c>
      <c r="E162" s="76">
        <f t="shared" si="2"/>
        <v>15</v>
      </c>
      <c r="F162" s="77">
        <v>0.05056179775280899</v>
      </c>
      <c r="G162" s="78">
        <v>0.038523274478330656</v>
      </c>
      <c r="H162" s="79">
        <v>0.08908507223113965</v>
      </c>
      <c r="I162" s="140">
        <v>0.012038523274478331</v>
      </c>
    </row>
    <row r="163" spans="1:9" ht="12">
      <c r="A163" s="105" t="s">
        <v>222</v>
      </c>
      <c r="B163" s="66">
        <v>168</v>
      </c>
      <c r="C163" s="66">
        <v>3</v>
      </c>
      <c r="D163" s="66">
        <v>9</v>
      </c>
      <c r="E163" s="76">
        <f t="shared" si="2"/>
        <v>-6</v>
      </c>
      <c r="F163" s="77">
        <v>0.017241379310344827</v>
      </c>
      <c r="G163" s="78">
        <v>0.05172413793103448</v>
      </c>
      <c r="H163" s="79">
        <v>0.06896551724137931</v>
      </c>
      <c r="I163" s="140">
        <v>-0.034482758620689655</v>
      </c>
    </row>
    <row r="164" spans="1:9" ht="12">
      <c r="A164" s="105" t="s">
        <v>223</v>
      </c>
      <c r="B164" s="66">
        <v>7931</v>
      </c>
      <c r="C164" s="66">
        <v>363</v>
      </c>
      <c r="D164" s="66">
        <v>329</v>
      </c>
      <c r="E164" s="76">
        <f t="shared" si="2"/>
        <v>34</v>
      </c>
      <c r="F164" s="77">
        <v>0.0459726443768997</v>
      </c>
      <c r="G164" s="78">
        <v>0.041666666666666664</v>
      </c>
      <c r="H164" s="79">
        <v>0.08763931104356637</v>
      </c>
      <c r="I164" s="140">
        <v>0.004305977710233029</v>
      </c>
    </row>
    <row r="165" spans="1:9" ht="12">
      <c r="A165" s="105" t="s">
        <v>224</v>
      </c>
      <c r="B165" s="66">
        <v>78</v>
      </c>
      <c r="C165" s="66">
        <v>4</v>
      </c>
      <c r="D165" s="66">
        <v>3</v>
      </c>
      <c r="E165" s="76">
        <f t="shared" si="2"/>
        <v>1</v>
      </c>
      <c r="F165" s="77">
        <v>0.05128205128205128</v>
      </c>
      <c r="G165" s="78">
        <v>0.038461538461538464</v>
      </c>
      <c r="H165" s="79">
        <v>0.08974358974358974</v>
      </c>
      <c r="I165" s="140">
        <v>0.01282051282051282</v>
      </c>
    </row>
    <row r="166" spans="1:9" ht="12">
      <c r="A166" s="105" t="s">
        <v>225</v>
      </c>
      <c r="B166" s="66">
        <v>83</v>
      </c>
      <c r="C166" s="66">
        <v>11</v>
      </c>
      <c r="D166" s="66">
        <v>2</v>
      </c>
      <c r="E166" s="76">
        <f t="shared" si="2"/>
        <v>9</v>
      </c>
      <c r="F166" s="77">
        <v>0.14666666666666667</v>
      </c>
      <c r="G166" s="78">
        <v>0.02666666666666667</v>
      </c>
      <c r="H166" s="79">
        <v>0.17333333333333334</v>
      </c>
      <c r="I166" s="140">
        <v>0.12</v>
      </c>
    </row>
    <row r="167" spans="1:9" ht="12">
      <c r="A167" s="105" t="s">
        <v>226</v>
      </c>
      <c r="B167" s="66">
        <v>190</v>
      </c>
      <c r="C167" s="66">
        <v>9</v>
      </c>
      <c r="D167" s="66">
        <v>11</v>
      </c>
      <c r="E167" s="76">
        <f t="shared" si="2"/>
        <v>-2</v>
      </c>
      <c r="F167" s="77">
        <v>0.046632124352331605</v>
      </c>
      <c r="G167" s="78">
        <v>0.05699481865284974</v>
      </c>
      <c r="H167" s="79">
        <v>0.10362694300518135</v>
      </c>
      <c r="I167" s="140">
        <v>-0.010362694300518135</v>
      </c>
    </row>
    <row r="168" spans="1:9" ht="12">
      <c r="A168" s="105" t="s">
        <v>227</v>
      </c>
      <c r="B168" s="66">
        <v>674</v>
      </c>
      <c r="C168" s="66">
        <v>34</v>
      </c>
      <c r="D168" s="66">
        <v>36</v>
      </c>
      <c r="E168" s="76">
        <f t="shared" si="2"/>
        <v>-2</v>
      </c>
      <c r="F168" s="77">
        <v>0.050221565731166914</v>
      </c>
      <c r="G168" s="78">
        <v>0.053175775480059084</v>
      </c>
      <c r="H168" s="79">
        <v>0.103397341211226</v>
      </c>
      <c r="I168" s="140">
        <v>-0.0029542097488921715</v>
      </c>
    </row>
    <row r="169" spans="1:9" ht="12">
      <c r="A169" s="105" t="s">
        <v>228</v>
      </c>
      <c r="B169" s="66">
        <v>407</v>
      </c>
      <c r="C169" s="66">
        <v>24</v>
      </c>
      <c r="D169" s="66">
        <v>26</v>
      </c>
      <c r="E169" s="76">
        <f t="shared" si="2"/>
        <v>-2</v>
      </c>
      <c r="F169" s="77">
        <v>0.058823529411764705</v>
      </c>
      <c r="G169" s="78">
        <v>0.06372549019607843</v>
      </c>
      <c r="H169" s="79">
        <v>0.12254901960784313</v>
      </c>
      <c r="I169" s="140">
        <v>-0.004901960784313725</v>
      </c>
    </row>
    <row r="170" spans="1:9" ht="12">
      <c r="A170" s="105" t="s">
        <v>229</v>
      </c>
      <c r="B170" s="66">
        <v>464</v>
      </c>
      <c r="C170" s="66">
        <v>24</v>
      </c>
      <c r="D170" s="66">
        <v>24</v>
      </c>
      <c r="E170" s="76">
        <f t="shared" si="2"/>
        <v>0</v>
      </c>
      <c r="F170" s="77">
        <v>0.05161290322580645</v>
      </c>
      <c r="G170" s="78">
        <v>0.05161290322580645</v>
      </c>
      <c r="H170" s="79">
        <v>0.1032258064516129</v>
      </c>
      <c r="I170" s="140">
        <v>0</v>
      </c>
    </row>
    <row r="171" spans="1:9" ht="12">
      <c r="A171" s="105" t="s">
        <v>230</v>
      </c>
      <c r="B171" s="66">
        <v>8125</v>
      </c>
      <c r="C171" s="66">
        <v>375</v>
      </c>
      <c r="D171" s="66">
        <v>380</v>
      </c>
      <c r="E171" s="76">
        <f t="shared" si="2"/>
        <v>-5</v>
      </c>
      <c r="F171" s="77">
        <v>0.0461027784607819</v>
      </c>
      <c r="G171" s="78">
        <v>0.046717482173592326</v>
      </c>
      <c r="H171" s="79">
        <v>0.09282026063437424</v>
      </c>
      <c r="I171" s="140">
        <v>-0.0006147037128104253</v>
      </c>
    </row>
    <row r="172" spans="1:9" ht="12">
      <c r="A172" s="105" t="s">
        <v>231</v>
      </c>
      <c r="B172" s="66">
        <v>868</v>
      </c>
      <c r="C172" s="66">
        <v>46</v>
      </c>
      <c r="D172" s="66">
        <v>52</v>
      </c>
      <c r="E172" s="76">
        <f t="shared" si="2"/>
        <v>-6</v>
      </c>
      <c r="F172" s="77">
        <v>0.05251141552511415</v>
      </c>
      <c r="G172" s="78">
        <v>0.0593607305936073</v>
      </c>
      <c r="H172" s="79">
        <v>0.11187214611872145</v>
      </c>
      <c r="I172" s="140">
        <v>-0.00684931506849315</v>
      </c>
    </row>
    <row r="173" spans="1:9" ht="12">
      <c r="A173" s="105" t="s">
        <v>232</v>
      </c>
      <c r="B173" s="66">
        <v>225</v>
      </c>
      <c r="C173" s="66">
        <v>17</v>
      </c>
      <c r="D173" s="66">
        <v>17</v>
      </c>
      <c r="E173" s="76">
        <f t="shared" si="2"/>
        <v>0</v>
      </c>
      <c r="F173" s="77">
        <v>0.0752212389380531</v>
      </c>
      <c r="G173" s="78">
        <v>0.0752212389380531</v>
      </c>
      <c r="H173" s="79">
        <v>0.1504424778761062</v>
      </c>
      <c r="I173" s="140">
        <v>0</v>
      </c>
    </row>
    <row r="174" spans="1:9" ht="12">
      <c r="A174" s="105" t="s">
        <v>233</v>
      </c>
      <c r="B174" s="66">
        <v>139</v>
      </c>
      <c r="C174" s="66">
        <v>5</v>
      </c>
      <c r="D174" s="66">
        <v>9</v>
      </c>
      <c r="E174" s="76">
        <f t="shared" si="2"/>
        <v>-4</v>
      </c>
      <c r="F174" s="77">
        <v>0.03424657534246575</v>
      </c>
      <c r="G174" s="78">
        <v>0.06164383561643835</v>
      </c>
      <c r="H174" s="79">
        <v>0.0958904109589041</v>
      </c>
      <c r="I174" s="140">
        <v>-0.0273972602739726</v>
      </c>
    </row>
    <row r="175" spans="1:9" ht="12">
      <c r="A175" s="105" t="s">
        <v>234</v>
      </c>
      <c r="B175" s="66">
        <v>761</v>
      </c>
      <c r="C175" s="66">
        <v>50</v>
      </c>
      <c r="D175" s="66">
        <v>52</v>
      </c>
      <c r="E175" s="76">
        <f t="shared" si="2"/>
        <v>-2</v>
      </c>
      <c r="F175" s="77">
        <v>0.0657030223390276</v>
      </c>
      <c r="G175" s="78">
        <v>0.0683311432325887</v>
      </c>
      <c r="H175" s="79">
        <v>0.1340341655716163</v>
      </c>
      <c r="I175" s="140">
        <v>-0.002628120893561104</v>
      </c>
    </row>
    <row r="176" spans="1:9" ht="12">
      <c r="A176" s="105" t="s">
        <v>235</v>
      </c>
      <c r="B176" s="66">
        <v>153</v>
      </c>
      <c r="C176" s="66">
        <v>8</v>
      </c>
      <c r="D176" s="66">
        <v>12</v>
      </c>
      <c r="E176" s="76">
        <f t="shared" si="2"/>
        <v>-4</v>
      </c>
      <c r="F176" s="77">
        <v>0.05128205128205128</v>
      </c>
      <c r="G176" s="78">
        <v>0.07692307692307693</v>
      </c>
      <c r="H176" s="79">
        <v>0.1282051282051282</v>
      </c>
      <c r="I176" s="140">
        <v>-0.02564102564102564</v>
      </c>
    </row>
    <row r="177" spans="1:9" ht="12">
      <c r="A177" s="105" t="s">
        <v>236</v>
      </c>
      <c r="B177" s="66">
        <v>493</v>
      </c>
      <c r="C177" s="66">
        <v>30</v>
      </c>
      <c r="D177" s="66">
        <v>22</v>
      </c>
      <c r="E177" s="76">
        <f t="shared" si="2"/>
        <v>8</v>
      </c>
      <c r="F177" s="77">
        <v>0.06198347107438017</v>
      </c>
      <c r="G177" s="78">
        <v>0.045454545454545456</v>
      </c>
      <c r="H177" s="79">
        <v>0.10743801652892562</v>
      </c>
      <c r="I177" s="140">
        <v>0.01652892561983471</v>
      </c>
    </row>
    <row r="178" spans="1:9" ht="12">
      <c r="A178" s="105" t="s">
        <v>237</v>
      </c>
      <c r="B178" s="66">
        <v>104</v>
      </c>
      <c r="C178" s="66">
        <v>2</v>
      </c>
      <c r="D178" s="66">
        <v>9</v>
      </c>
      <c r="E178" s="76">
        <f t="shared" si="2"/>
        <v>-7</v>
      </c>
      <c r="F178" s="77">
        <v>0.018018018018018018</v>
      </c>
      <c r="G178" s="78">
        <v>0.08108108108108109</v>
      </c>
      <c r="H178" s="79">
        <v>0.0990990990990991</v>
      </c>
      <c r="I178" s="140">
        <v>-0.06306306306306306</v>
      </c>
    </row>
    <row r="179" spans="1:9" ht="12">
      <c r="A179" s="105" t="s">
        <v>238</v>
      </c>
      <c r="B179" s="66">
        <v>988</v>
      </c>
      <c r="C179" s="66">
        <v>45</v>
      </c>
      <c r="D179" s="66">
        <v>64</v>
      </c>
      <c r="E179" s="76">
        <f t="shared" si="2"/>
        <v>-19</v>
      </c>
      <c r="F179" s="77">
        <v>0.0448654037886341</v>
      </c>
      <c r="G179" s="78">
        <v>0.06380857427716849</v>
      </c>
      <c r="H179" s="79">
        <v>0.10867397806580259</v>
      </c>
      <c r="I179" s="140">
        <v>-0.018943170488534396</v>
      </c>
    </row>
    <row r="180" spans="1:9" ht="12">
      <c r="A180" s="105" t="s">
        <v>239</v>
      </c>
      <c r="B180" s="66">
        <v>415</v>
      </c>
      <c r="C180" s="66">
        <v>25</v>
      </c>
      <c r="D180" s="66">
        <v>25</v>
      </c>
      <c r="E180" s="76">
        <f t="shared" si="2"/>
        <v>0</v>
      </c>
      <c r="F180" s="77">
        <v>0.06053268765133172</v>
      </c>
      <c r="G180" s="78">
        <v>0.06053268765133172</v>
      </c>
      <c r="H180" s="79">
        <v>0.12106537530266344</v>
      </c>
      <c r="I180" s="140">
        <v>0</v>
      </c>
    </row>
    <row r="181" spans="1:9" ht="12">
      <c r="A181" s="105" t="s">
        <v>240</v>
      </c>
      <c r="B181" s="66">
        <v>361</v>
      </c>
      <c r="C181" s="66">
        <v>20</v>
      </c>
      <c r="D181" s="66">
        <v>28</v>
      </c>
      <c r="E181" s="76">
        <f t="shared" si="2"/>
        <v>-8</v>
      </c>
      <c r="F181" s="77">
        <v>0.05405405405405406</v>
      </c>
      <c r="G181" s="78">
        <v>0.07567567567567568</v>
      </c>
      <c r="H181" s="79">
        <v>0.12972972972972974</v>
      </c>
      <c r="I181" s="140">
        <v>-0.021621621621621623</v>
      </c>
    </row>
    <row r="182" spans="1:9" ht="12">
      <c r="A182" s="105" t="s">
        <v>241</v>
      </c>
      <c r="B182" s="66">
        <v>1117</v>
      </c>
      <c r="C182" s="66">
        <v>59</v>
      </c>
      <c r="D182" s="66">
        <v>83</v>
      </c>
      <c r="E182" s="76">
        <f t="shared" si="2"/>
        <v>-24</v>
      </c>
      <c r="F182" s="77">
        <v>0.052166224580017684</v>
      </c>
      <c r="G182" s="78">
        <v>0.07338638373121131</v>
      </c>
      <c r="H182" s="79">
        <v>0.125552608311229</v>
      </c>
      <c r="I182" s="140">
        <v>-0.021220159151193633</v>
      </c>
    </row>
    <row r="183" spans="1:9" ht="12">
      <c r="A183" s="105" t="s">
        <v>242</v>
      </c>
      <c r="B183" s="66">
        <v>491</v>
      </c>
      <c r="C183" s="66">
        <v>28</v>
      </c>
      <c r="D183" s="66">
        <v>41</v>
      </c>
      <c r="E183" s="76">
        <f t="shared" si="2"/>
        <v>-13</v>
      </c>
      <c r="F183" s="77">
        <v>0.055776892430278883</v>
      </c>
      <c r="G183" s="78">
        <v>0.08167330677290836</v>
      </c>
      <c r="H183" s="79">
        <v>0.13745019920318724</v>
      </c>
      <c r="I183" s="140">
        <v>-0.025896414342629483</v>
      </c>
    </row>
    <row r="184" spans="1:9" ht="12">
      <c r="A184" s="105" t="s">
        <v>243</v>
      </c>
      <c r="B184" s="66">
        <v>115</v>
      </c>
      <c r="C184" s="66">
        <v>12</v>
      </c>
      <c r="D184" s="66">
        <v>10</v>
      </c>
      <c r="E184" s="76">
        <f t="shared" si="2"/>
        <v>2</v>
      </c>
      <c r="F184" s="77">
        <v>0.10619469026548672</v>
      </c>
      <c r="G184" s="78">
        <v>0.08849557522123894</v>
      </c>
      <c r="H184" s="79">
        <v>0.19469026548672566</v>
      </c>
      <c r="I184" s="140">
        <v>0.017699115044247787</v>
      </c>
    </row>
    <row r="185" spans="1:9" ht="12">
      <c r="A185" s="105" t="s">
        <v>244</v>
      </c>
      <c r="B185" s="66">
        <v>1426</v>
      </c>
      <c r="C185" s="66">
        <v>48</v>
      </c>
      <c r="D185" s="66">
        <v>104</v>
      </c>
      <c r="E185" s="76">
        <f t="shared" si="2"/>
        <v>-56</v>
      </c>
      <c r="F185" s="77">
        <v>0.03249830737982397</v>
      </c>
      <c r="G185" s="78">
        <v>0.07041299932295193</v>
      </c>
      <c r="H185" s="79">
        <v>0.1029113067027759</v>
      </c>
      <c r="I185" s="140">
        <v>-0.037914691943127965</v>
      </c>
    </row>
    <row r="186" spans="1:9" ht="12">
      <c r="A186" s="105" t="s">
        <v>245</v>
      </c>
      <c r="B186" s="66">
        <v>3536</v>
      </c>
      <c r="C186" s="66">
        <v>205</v>
      </c>
      <c r="D186" s="66">
        <v>344</v>
      </c>
      <c r="E186" s="76">
        <f t="shared" si="2"/>
        <v>-139</v>
      </c>
      <c r="F186" s="77">
        <v>0.055721663495515085</v>
      </c>
      <c r="G186" s="78">
        <v>0.09350366947540092</v>
      </c>
      <c r="H186" s="79">
        <v>0.149225332970916</v>
      </c>
      <c r="I186" s="140">
        <v>-0.03778200597988584</v>
      </c>
    </row>
    <row r="187" spans="1:9" ht="12">
      <c r="A187" s="105" t="s">
        <v>246</v>
      </c>
      <c r="B187" s="66">
        <v>1508</v>
      </c>
      <c r="C187" s="66">
        <v>92</v>
      </c>
      <c r="D187" s="66">
        <v>109</v>
      </c>
      <c r="E187" s="76">
        <f t="shared" si="2"/>
        <v>-17</v>
      </c>
      <c r="F187" s="77">
        <v>0.060170045781556575</v>
      </c>
      <c r="G187" s="78">
        <v>0.07128842380640942</v>
      </c>
      <c r="H187" s="79">
        <v>0.13145846958796598</v>
      </c>
      <c r="I187" s="140">
        <v>-0.011118378024852845</v>
      </c>
    </row>
    <row r="188" spans="1:9" ht="12">
      <c r="A188" s="105" t="s">
        <v>247</v>
      </c>
      <c r="B188" s="66">
        <v>266</v>
      </c>
      <c r="C188" s="66">
        <v>18</v>
      </c>
      <c r="D188" s="66">
        <v>17</v>
      </c>
      <c r="E188" s="76">
        <f t="shared" si="2"/>
        <v>1</v>
      </c>
      <c r="F188" s="77">
        <v>0.06766917293233082</v>
      </c>
      <c r="G188" s="78">
        <v>0.06390977443609022</v>
      </c>
      <c r="H188" s="79">
        <v>0.13157894736842105</v>
      </c>
      <c r="I188" s="140">
        <v>0.0037593984962406013</v>
      </c>
    </row>
    <row r="189" spans="1:9" ht="12">
      <c r="A189" s="105" t="s">
        <v>248</v>
      </c>
      <c r="B189" s="66">
        <v>185</v>
      </c>
      <c r="C189" s="66">
        <v>11</v>
      </c>
      <c r="D189" s="66">
        <v>6</v>
      </c>
      <c r="E189" s="76">
        <f t="shared" si="2"/>
        <v>5</v>
      </c>
      <c r="F189" s="77">
        <v>0.06111111111111111</v>
      </c>
      <c r="G189" s="78">
        <v>0.03333333333333333</v>
      </c>
      <c r="H189" s="79">
        <v>0.09444444444444444</v>
      </c>
      <c r="I189" s="140">
        <v>0.027777777777777776</v>
      </c>
    </row>
    <row r="190" spans="1:9" ht="12">
      <c r="A190" s="105" t="s">
        <v>249</v>
      </c>
      <c r="B190" s="66">
        <v>180</v>
      </c>
      <c r="C190" s="66">
        <v>8</v>
      </c>
      <c r="D190" s="66">
        <v>11</v>
      </c>
      <c r="E190" s="76">
        <f t="shared" si="2"/>
        <v>-3</v>
      </c>
      <c r="F190" s="77">
        <v>0.044444444444444446</v>
      </c>
      <c r="G190" s="78">
        <v>0.06111111111111111</v>
      </c>
      <c r="H190" s="79">
        <v>0.10555555555555556</v>
      </c>
      <c r="I190" s="140">
        <v>-0.016666666666666666</v>
      </c>
    </row>
    <row r="191" spans="1:9" ht="12">
      <c r="A191" s="105" t="s">
        <v>250</v>
      </c>
      <c r="B191" s="66">
        <v>574</v>
      </c>
      <c r="C191" s="66">
        <v>29</v>
      </c>
      <c r="D191" s="66">
        <v>35</v>
      </c>
      <c r="E191" s="76">
        <f t="shared" si="2"/>
        <v>-6</v>
      </c>
      <c r="F191" s="77">
        <v>0.04974271012006861</v>
      </c>
      <c r="G191" s="78">
        <v>0.060034305317324184</v>
      </c>
      <c r="H191" s="79">
        <v>0.1097770154373928</v>
      </c>
      <c r="I191" s="140">
        <v>-0.010291595197255575</v>
      </c>
    </row>
    <row r="192" spans="1:9" ht="12">
      <c r="A192" s="105" t="s">
        <v>251</v>
      </c>
      <c r="B192" s="66">
        <v>325</v>
      </c>
      <c r="C192" s="66">
        <v>17</v>
      </c>
      <c r="D192" s="66">
        <v>29</v>
      </c>
      <c r="E192" s="76">
        <f t="shared" si="2"/>
        <v>-12</v>
      </c>
      <c r="F192" s="77">
        <v>0.05029585798816568</v>
      </c>
      <c r="G192" s="78">
        <v>0.08579881656804733</v>
      </c>
      <c r="H192" s="79">
        <v>0.13609467455621302</v>
      </c>
      <c r="I192" s="140">
        <v>-0.03550295857988166</v>
      </c>
    </row>
    <row r="193" spans="1:9" ht="12">
      <c r="A193" s="105" t="s">
        <v>252</v>
      </c>
      <c r="B193" s="66">
        <v>99</v>
      </c>
      <c r="C193" s="66">
        <v>11</v>
      </c>
      <c r="D193" s="66">
        <v>8</v>
      </c>
      <c r="E193" s="76">
        <f t="shared" si="2"/>
        <v>3</v>
      </c>
      <c r="F193" s="77">
        <v>0.11458333333333333</v>
      </c>
      <c r="G193" s="78">
        <v>0.08333333333333333</v>
      </c>
      <c r="H193" s="79">
        <v>0.19791666666666666</v>
      </c>
      <c r="I193" s="140">
        <v>0.03125</v>
      </c>
    </row>
    <row r="194" spans="1:9" ht="12">
      <c r="A194" s="105" t="s">
        <v>253</v>
      </c>
      <c r="B194" s="66">
        <v>142</v>
      </c>
      <c r="C194" s="66">
        <v>4</v>
      </c>
      <c r="D194" s="66">
        <v>9</v>
      </c>
      <c r="E194" s="76">
        <f t="shared" si="2"/>
        <v>-5</v>
      </c>
      <c r="F194" s="77">
        <v>0.027210884353741496</v>
      </c>
      <c r="G194" s="78">
        <v>0.061224489795918366</v>
      </c>
      <c r="H194" s="79">
        <v>0.08843537414965986</v>
      </c>
      <c r="I194" s="140">
        <v>-0.034013605442176874</v>
      </c>
    </row>
    <row r="195" spans="1:9" ht="12">
      <c r="A195" s="105" t="s">
        <v>254</v>
      </c>
      <c r="B195" s="66">
        <v>239</v>
      </c>
      <c r="C195" s="66">
        <v>11</v>
      </c>
      <c r="D195" s="66">
        <v>11</v>
      </c>
      <c r="E195" s="76">
        <f aca="true" t="shared" si="3" ref="E195:E258">C195-D195</f>
        <v>0</v>
      </c>
      <c r="F195" s="77">
        <v>0.046413502109704644</v>
      </c>
      <c r="G195" s="78">
        <v>0.046413502109704644</v>
      </c>
      <c r="H195" s="79">
        <v>0.09282700421940929</v>
      </c>
      <c r="I195" s="140">
        <v>0</v>
      </c>
    </row>
    <row r="196" spans="1:9" ht="12">
      <c r="A196" s="105" t="s">
        <v>255</v>
      </c>
      <c r="B196" s="66">
        <v>253</v>
      </c>
      <c r="C196" s="66">
        <v>7</v>
      </c>
      <c r="D196" s="66">
        <v>16</v>
      </c>
      <c r="E196" s="76">
        <f t="shared" si="3"/>
        <v>-9</v>
      </c>
      <c r="F196" s="77">
        <v>0.026615969581749048</v>
      </c>
      <c r="G196" s="78">
        <v>0.060836501901140684</v>
      </c>
      <c r="H196" s="79">
        <v>0.08745247148288973</v>
      </c>
      <c r="I196" s="140">
        <v>-0.034220532319391636</v>
      </c>
    </row>
    <row r="197" spans="1:9" ht="12">
      <c r="A197" s="105" t="s">
        <v>256</v>
      </c>
      <c r="B197" s="66">
        <v>87</v>
      </c>
      <c r="C197" s="66">
        <v>3</v>
      </c>
      <c r="D197" s="66">
        <v>8</v>
      </c>
      <c r="E197" s="76">
        <f t="shared" si="3"/>
        <v>-5</v>
      </c>
      <c r="F197" s="77">
        <v>0.03260869565217391</v>
      </c>
      <c r="G197" s="78">
        <v>0.08695652173913043</v>
      </c>
      <c r="H197" s="79">
        <v>0.11956521739130435</v>
      </c>
      <c r="I197" s="140">
        <v>-0.05434782608695652</v>
      </c>
    </row>
    <row r="198" spans="1:9" ht="12">
      <c r="A198" s="105" t="s">
        <v>257</v>
      </c>
      <c r="B198" s="66">
        <v>1049</v>
      </c>
      <c r="C198" s="66">
        <v>58</v>
      </c>
      <c r="D198" s="66">
        <v>82</v>
      </c>
      <c r="E198" s="76">
        <f t="shared" si="3"/>
        <v>-24</v>
      </c>
      <c r="F198" s="77">
        <v>0.05425631431244153</v>
      </c>
      <c r="G198" s="78">
        <v>0.07670720299345182</v>
      </c>
      <c r="H198" s="79">
        <v>0.13096351730589334</v>
      </c>
      <c r="I198" s="140">
        <v>-0.02245088868101029</v>
      </c>
    </row>
    <row r="199" spans="1:9" ht="12">
      <c r="A199" s="105" t="s">
        <v>258</v>
      </c>
      <c r="B199" s="66">
        <v>96</v>
      </c>
      <c r="C199" s="66">
        <v>5</v>
      </c>
      <c r="D199" s="66">
        <v>8</v>
      </c>
      <c r="E199" s="76">
        <f t="shared" si="3"/>
        <v>-3</v>
      </c>
      <c r="F199" s="77">
        <v>0.050505050505050504</v>
      </c>
      <c r="G199" s="78">
        <v>0.08080808080808081</v>
      </c>
      <c r="H199" s="79">
        <v>0.13131313131313133</v>
      </c>
      <c r="I199" s="140">
        <v>-0.030303030303030304</v>
      </c>
    </row>
    <row r="200" spans="1:9" ht="12">
      <c r="A200" s="105" t="s">
        <v>259</v>
      </c>
      <c r="B200" s="66">
        <v>386</v>
      </c>
      <c r="C200" s="66">
        <v>23</v>
      </c>
      <c r="D200" s="66">
        <v>21</v>
      </c>
      <c r="E200" s="76">
        <f t="shared" si="3"/>
        <v>2</v>
      </c>
      <c r="F200" s="77">
        <v>0.06005221932114883</v>
      </c>
      <c r="G200" s="78">
        <v>0.05483028720626632</v>
      </c>
      <c r="H200" s="79">
        <v>0.11488250652741515</v>
      </c>
      <c r="I200" s="140">
        <v>0.005221932114882507</v>
      </c>
    </row>
    <row r="201" spans="1:9" ht="12">
      <c r="A201" s="105" t="s">
        <v>260</v>
      </c>
      <c r="B201" s="66">
        <v>491</v>
      </c>
      <c r="C201" s="66">
        <v>16</v>
      </c>
      <c r="D201" s="66">
        <v>31</v>
      </c>
      <c r="E201" s="76">
        <f t="shared" si="3"/>
        <v>-15</v>
      </c>
      <c r="F201" s="77">
        <v>0.031496062992125984</v>
      </c>
      <c r="G201" s="78">
        <v>0.0610236220472441</v>
      </c>
      <c r="H201" s="79">
        <v>0.09251968503937008</v>
      </c>
      <c r="I201" s="140">
        <v>-0.02952755905511811</v>
      </c>
    </row>
    <row r="202" spans="1:9" ht="12">
      <c r="A202" s="105" t="s">
        <v>64</v>
      </c>
      <c r="B202" s="66">
        <v>9217</v>
      </c>
      <c r="C202" s="66">
        <v>519</v>
      </c>
      <c r="D202" s="66">
        <v>801</v>
      </c>
      <c r="E202" s="76">
        <f t="shared" si="3"/>
        <v>-282</v>
      </c>
      <c r="F202" s="77">
        <v>0.05456265769554247</v>
      </c>
      <c r="G202" s="78">
        <v>0.0842094196804037</v>
      </c>
      <c r="H202" s="79">
        <v>0.13877207737594616</v>
      </c>
      <c r="I202" s="140">
        <v>-0.029646761984861228</v>
      </c>
    </row>
    <row r="203" spans="1:9" ht="12">
      <c r="A203" s="105" t="s">
        <v>261</v>
      </c>
      <c r="B203" s="66">
        <v>495</v>
      </c>
      <c r="C203" s="66">
        <v>22</v>
      </c>
      <c r="D203" s="66">
        <v>27</v>
      </c>
      <c r="E203" s="76">
        <f t="shared" si="3"/>
        <v>-5</v>
      </c>
      <c r="F203" s="77">
        <v>0.043912175648702596</v>
      </c>
      <c r="G203" s="78">
        <v>0.05389221556886228</v>
      </c>
      <c r="H203" s="79">
        <v>0.09780439121756487</v>
      </c>
      <c r="I203" s="140">
        <v>-0.00998003992015968</v>
      </c>
    </row>
    <row r="204" spans="1:9" ht="12">
      <c r="A204" s="105" t="s">
        <v>262</v>
      </c>
      <c r="B204" s="66">
        <v>1619</v>
      </c>
      <c r="C204" s="66">
        <v>86</v>
      </c>
      <c r="D204" s="66">
        <v>133</v>
      </c>
      <c r="E204" s="76">
        <f t="shared" si="3"/>
        <v>-47</v>
      </c>
      <c r="F204" s="77">
        <v>0.0511600237953599</v>
      </c>
      <c r="G204" s="78">
        <v>0.07911957168352171</v>
      </c>
      <c r="H204" s="79">
        <v>0.13027959547888163</v>
      </c>
      <c r="I204" s="140">
        <v>-0.02795954788816181</v>
      </c>
    </row>
    <row r="205" spans="1:9" ht="12">
      <c r="A205" s="105" t="s">
        <v>263</v>
      </c>
      <c r="B205" s="66">
        <v>3642</v>
      </c>
      <c r="C205" s="66">
        <v>205</v>
      </c>
      <c r="D205" s="66">
        <v>376</v>
      </c>
      <c r="E205" s="76">
        <f t="shared" si="3"/>
        <v>-171</v>
      </c>
      <c r="F205" s="77">
        <v>0.053791655733403304</v>
      </c>
      <c r="G205" s="78">
        <v>0.09866176856468119</v>
      </c>
      <c r="H205" s="79">
        <v>0.1524534242980845</v>
      </c>
      <c r="I205" s="140">
        <v>-0.04487011283127788</v>
      </c>
    </row>
    <row r="206" spans="1:9" ht="12">
      <c r="A206" s="105" t="s">
        <v>264</v>
      </c>
      <c r="B206" s="66">
        <v>211</v>
      </c>
      <c r="C206" s="66">
        <v>15</v>
      </c>
      <c r="D206" s="66">
        <v>17</v>
      </c>
      <c r="E206" s="76">
        <f t="shared" si="3"/>
        <v>-2</v>
      </c>
      <c r="F206" s="77">
        <v>0.07075471698113207</v>
      </c>
      <c r="G206" s="78">
        <v>0.08018867924528301</v>
      </c>
      <c r="H206" s="79">
        <v>0.1509433962264151</v>
      </c>
      <c r="I206" s="140">
        <v>-0.009433962264150943</v>
      </c>
    </row>
    <row r="207" spans="1:9" ht="12">
      <c r="A207" s="105" t="s">
        <v>265</v>
      </c>
      <c r="B207" s="66">
        <v>2253</v>
      </c>
      <c r="C207" s="66">
        <v>127</v>
      </c>
      <c r="D207" s="66">
        <v>159</v>
      </c>
      <c r="E207" s="76">
        <f t="shared" si="3"/>
        <v>-32</v>
      </c>
      <c r="F207" s="77">
        <v>0.05577514273166447</v>
      </c>
      <c r="G207" s="78">
        <v>0.06982872200263504</v>
      </c>
      <c r="H207" s="79">
        <v>0.12560386473429952</v>
      </c>
      <c r="I207" s="140">
        <v>-0.014053579270970576</v>
      </c>
    </row>
    <row r="208" spans="1:9" ht="12">
      <c r="A208" s="105" t="s">
        <v>266</v>
      </c>
      <c r="B208" s="66">
        <v>3197</v>
      </c>
      <c r="C208" s="66">
        <v>171</v>
      </c>
      <c r="D208" s="66">
        <v>247</v>
      </c>
      <c r="E208" s="76">
        <f t="shared" si="3"/>
        <v>-76</v>
      </c>
      <c r="F208" s="77">
        <v>0.052309574793514835</v>
      </c>
      <c r="G208" s="78">
        <v>0.07555827470174366</v>
      </c>
      <c r="H208" s="79">
        <v>0.12786784949525848</v>
      </c>
      <c r="I208" s="140">
        <v>-0.023248699908228816</v>
      </c>
    </row>
    <row r="209" spans="1:9" ht="12">
      <c r="A209" s="105" t="s">
        <v>267</v>
      </c>
      <c r="B209" s="66">
        <v>2426</v>
      </c>
      <c r="C209" s="66">
        <v>96</v>
      </c>
      <c r="D209" s="66">
        <v>204</v>
      </c>
      <c r="E209" s="76">
        <f t="shared" si="3"/>
        <v>-108</v>
      </c>
      <c r="F209" s="77">
        <v>0.0378698224852071</v>
      </c>
      <c r="G209" s="78">
        <v>0.08047337278106509</v>
      </c>
      <c r="H209" s="79">
        <v>0.11834319526627218</v>
      </c>
      <c r="I209" s="140">
        <v>-0.04260355029585799</v>
      </c>
    </row>
    <row r="210" spans="1:9" ht="12">
      <c r="A210" s="105" t="s">
        <v>268</v>
      </c>
      <c r="B210" s="66">
        <v>227</v>
      </c>
      <c r="C210" s="66">
        <v>18</v>
      </c>
      <c r="D210" s="66">
        <v>17</v>
      </c>
      <c r="E210" s="76">
        <f t="shared" si="3"/>
        <v>1</v>
      </c>
      <c r="F210" s="77">
        <v>0.08035714285714286</v>
      </c>
      <c r="G210" s="78">
        <v>0.07589285714285714</v>
      </c>
      <c r="H210" s="79">
        <v>0.15625</v>
      </c>
      <c r="I210" s="140">
        <v>0.004464285714285714</v>
      </c>
    </row>
    <row r="211" spans="1:9" ht="12">
      <c r="A211" s="105" t="s">
        <v>269</v>
      </c>
      <c r="B211" s="66">
        <v>1181</v>
      </c>
      <c r="C211" s="66">
        <v>80</v>
      </c>
      <c r="D211" s="66">
        <v>113</v>
      </c>
      <c r="E211" s="76">
        <f t="shared" si="3"/>
        <v>-33</v>
      </c>
      <c r="F211" s="77">
        <v>0.06606110652353427</v>
      </c>
      <c r="G211" s="78">
        <v>0.09331131296449216</v>
      </c>
      <c r="H211" s="79">
        <v>0.15937241948802644</v>
      </c>
      <c r="I211" s="140">
        <v>-0.027250206440957887</v>
      </c>
    </row>
    <row r="212" spans="1:9" ht="12">
      <c r="A212" s="105" t="s">
        <v>270</v>
      </c>
      <c r="B212" s="66">
        <v>450</v>
      </c>
      <c r="C212" s="66">
        <v>17</v>
      </c>
      <c r="D212" s="66">
        <v>29</v>
      </c>
      <c r="E212" s="76">
        <f t="shared" si="3"/>
        <v>-12</v>
      </c>
      <c r="F212" s="77">
        <v>0.0367170626349892</v>
      </c>
      <c r="G212" s="78">
        <v>0.06263498920086392</v>
      </c>
      <c r="H212" s="79">
        <v>0.09935205183585313</v>
      </c>
      <c r="I212" s="140">
        <v>-0.02591792656587473</v>
      </c>
    </row>
    <row r="213" spans="1:9" ht="12">
      <c r="A213" s="105" t="s">
        <v>271</v>
      </c>
      <c r="B213" s="66">
        <v>839</v>
      </c>
      <c r="C213" s="66">
        <v>47</v>
      </c>
      <c r="D213" s="66">
        <v>91</v>
      </c>
      <c r="E213" s="76">
        <f t="shared" si="3"/>
        <v>-44</v>
      </c>
      <c r="F213" s="77">
        <v>0.053348467650397274</v>
      </c>
      <c r="G213" s="78">
        <v>0.10329171396140749</v>
      </c>
      <c r="H213" s="79">
        <v>0.15664018161180476</v>
      </c>
      <c r="I213" s="140">
        <v>-0.049943246311010214</v>
      </c>
    </row>
    <row r="214" spans="1:9" ht="12">
      <c r="A214" s="105" t="s">
        <v>272</v>
      </c>
      <c r="B214" s="66">
        <v>939</v>
      </c>
      <c r="C214" s="66">
        <v>53</v>
      </c>
      <c r="D214" s="66">
        <v>73</v>
      </c>
      <c r="E214" s="76">
        <f t="shared" si="3"/>
        <v>-20</v>
      </c>
      <c r="F214" s="77">
        <v>0.054922279792746116</v>
      </c>
      <c r="G214" s="78">
        <v>0.07564766839378238</v>
      </c>
      <c r="H214" s="79">
        <v>0.1305699481865285</v>
      </c>
      <c r="I214" s="140">
        <v>-0.02072538860103627</v>
      </c>
    </row>
    <row r="215" spans="1:9" ht="12">
      <c r="A215" s="105" t="s">
        <v>273</v>
      </c>
      <c r="B215" s="66">
        <v>1160</v>
      </c>
      <c r="C215" s="66">
        <v>43</v>
      </c>
      <c r="D215" s="66">
        <v>69</v>
      </c>
      <c r="E215" s="76">
        <f t="shared" si="3"/>
        <v>-26</v>
      </c>
      <c r="F215" s="77">
        <v>0.036286919831223625</v>
      </c>
      <c r="G215" s="78">
        <v>0.05822784810126582</v>
      </c>
      <c r="H215" s="79">
        <v>0.09451476793248945</v>
      </c>
      <c r="I215" s="140">
        <v>-0.021940928270042195</v>
      </c>
    </row>
    <row r="216" spans="1:9" ht="12">
      <c r="A216" s="105" t="s">
        <v>293</v>
      </c>
      <c r="B216" s="66">
        <v>226</v>
      </c>
      <c r="C216" s="66">
        <v>11</v>
      </c>
      <c r="D216" s="66">
        <v>16</v>
      </c>
      <c r="E216" s="76">
        <f t="shared" si="3"/>
        <v>-5</v>
      </c>
      <c r="F216" s="77">
        <v>0.04824561403508772</v>
      </c>
      <c r="G216" s="78">
        <v>0.07017543859649122</v>
      </c>
      <c r="H216" s="79">
        <v>0.11842105263157894</v>
      </c>
      <c r="I216" s="140">
        <v>-0.021929824561403508</v>
      </c>
    </row>
    <row r="217" spans="1:9" ht="12">
      <c r="A217" s="105" t="s">
        <v>294</v>
      </c>
      <c r="B217" s="66">
        <v>1436</v>
      </c>
      <c r="C217" s="66">
        <v>101</v>
      </c>
      <c r="D217" s="66">
        <v>110</v>
      </c>
      <c r="E217" s="76">
        <f t="shared" si="3"/>
        <v>-9</v>
      </c>
      <c r="F217" s="77">
        <v>0.06999306999306999</v>
      </c>
      <c r="G217" s="78">
        <v>0.07623007623007623</v>
      </c>
      <c r="H217" s="79">
        <v>0.14622314622314622</v>
      </c>
      <c r="I217" s="140">
        <v>-0.006237006237006237</v>
      </c>
    </row>
    <row r="218" spans="1:9" ht="12">
      <c r="A218" s="105" t="s">
        <v>295</v>
      </c>
      <c r="B218" s="66">
        <v>2777</v>
      </c>
      <c r="C218" s="66">
        <v>160</v>
      </c>
      <c r="D218" s="66">
        <v>213</v>
      </c>
      <c r="E218" s="76">
        <f t="shared" si="3"/>
        <v>-53</v>
      </c>
      <c r="F218" s="77">
        <v>0.05659709939865582</v>
      </c>
      <c r="G218" s="78">
        <v>0.07534488857446056</v>
      </c>
      <c r="H218" s="79">
        <v>0.13194198797311638</v>
      </c>
      <c r="I218" s="140">
        <v>-0.01874778917580474</v>
      </c>
    </row>
    <row r="219" spans="1:9" ht="12">
      <c r="A219" s="105" t="s">
        <v>296</v>
      </c>
      <c r="B219" s="66">
        <v>1019</v>
      </c>
      <c r="C219" s="66">
        <v>80</v>
      </c>
      <c r="D219" s="66">
        <v>53</v>
      </c>
      <c r="E219" s="76">
        <f t="shared" si="3"/>
        <v>27</v>
      </c>
      <c r="F219" s="77">
        <v>0.08080808080808081</v>
      </c>
      <c r="G219" s="78">
        <v>0.05353535353535353</v>
      </c>
      <c r="H219" s="79">
        <v>0.13434343434343435</v>
      </c>
      <c r="I219" s="140">
        <v>0.02727272727272727</v>
      </c>
    </row>
    <row r="220" spans="1:9" ht="12">
      <c r="A220" s="105" t="s">
        <v>66</v>
      </c>
      <c r="B220" s="66">
        <v>26963</v>
      </c>
      <c r="C220" s="66">
        <v>2266</v>
      </c>
      <c r="D220" s="66">
        <v>1937</v>
      </c>
      <c r="E220" s="76">
        <f t="shared" si="3"/>
        <v>329</v>
      </c>
      <c r="F220" s="77">
        <v>0.08501219283436504</v>
      </c>
      <c r="G220" s="78">
        <v>0.07266929281560683</v>
      </c>
      <c r="H220" s="79">
        <v>0.15768148564997186</v>
      </c>
      <c r="I220" s="140">
        <v>0.012342900018758207</v>
      </c>
    </row>
    <row r="221" spans="1:9" ht="12">
      <c r="A221" s="105" t="s">
        <v>297</v>
      </c>
      <c r="B221" s="66">
        <v>800</v>
      </c>
      <c r="C221" s="66">
        <v>45</v>
      </c>
      <c r="D221" s="66">
        <v>44</v>
      </c>
      <c r="E221" s="76">
        <f t="shared" si="3"/>
        <v>1</v>
      </c>
      <c r="F221" s="77">
        <v>0.056461731493099125</v>
      </c>
      <c r="G221" s="78">
        <v>0.05520702634880803</v>
      </c>
      <c r="H221" s="79">
        <v>0.11166875784190716</v>
      </c>
      <c r="I221" s="140">
        <v>0.0012547051442910915</v>
      </c>
    </row>
    <row r="222" spans="1:9" ht="12">
      <c r="A222" s="105" t="s">
        <v>298</v>
      </c>
      <c r="B222" s="66">
        <v>386</v>
      </c>
      <c r="C222" s="66">
        <v>27</v>
      </c>
      <c r="D222" s="66">
        <v>28</v>
      </c>
      <c r="E222" s="76">
        <f t="shared" si="3"/>
        <v>-1</v>
      </c>
      <c r="F222" s="77">
        <v>0.06940874035989718</v>
      </c>
      <c r="G222" s="78">
        <v>0.07197943444730077</v>
      </c>
      <c r="H222" s="79">
        <v>0.14138817480719795</v>
      </c>
      <c r="I222" s="140">
        <v>-0.002570694087403599</v>
      </c>
    </row>
    <row r="223" spans="1:9" ht="12">
      <c r="A223" s="105" t="s">
        <v>274</v>
      </c>
      <c r="B223" s="66">
        <v>347</v>
      </c>
      <c r="C223" s="66">
        <v>6</v>
      </c>
      <c r="D223" s="66">
        <v>12</v>
      </c>
      <c r="E223" s="76">
        <f t="shared" si="3"/>
        <v>-6</v>
      </c>
      <c r="F223" s="77">
        <v>0.016901408450704224</v>
      </c>
      <c r="G223" s="78">
        <v>0.03380281690140845</v>
      </c>
      <c r="H223" s="79">
        <v>0.05070422535211267</v>
      </c>
      <c r="I223" s="140">
        <v>-0.016901408450704224</v>
      </c>
    </row>
    <row r="224" spans="1:9" ht="12">
      <c r="A224" s="105" t="s">
        <v>275</v>
      </c>
      <c r="B224" s="66">
        <v>1909</v>
      </c>
      <c r="C224" s="66">
        <v>140</v>
      </c>
      <c r="D224" s="66">
        <v>173</v>
      </c>
      <c r="E224" s="76">
        <f t="shared" si="3"/>
        <v>-33</v>
      </c>
      <c r="F224" s="77">
        <v>0.07227671657201859</v>
      </c>
      <c r="G224" s="78">
        <v>0.08931337119256583</v>
      </c>
      <c r="H224" s="79">
        <v>0.16159008776458442</v>
      </c>
      <c r="I224" s="140">
        <v>-0.017036654620547237</v>
      </c>
    </row>
    <row r="225" spans="1:9" ht="12">
      <c r="A225" s="105" t="s">
        <v>276</v>
      </c>
      <c r="B225" s="66">
        <v>818</v>
      </c>
      <c r="C225" s="66">
        <v>46</v>
      </c>
      <c r="D225" s="66">
        <v>76</v>
      </c>
      <c r="E225" s="76">
        <f t="shared" si="3"/>
        <v>-30</v>
      </c>
      <c r="F225" s="77">
        <v>0.054373522458628844</v>
      </c>
      <c r="G225" s="78">
        <v>0.08983451536643026</v>
      </c>
      <c r="H225" s="79">
        <v>0.14420803782505912</v>
      </c>
      <c r="I225" s="140">
        <v>-0.03546099290780142</v>
      </c>
    </row>
    <row r="226" spans="1:9" ht="12">
      <c r="A226" s="105" t="s">
        <v>277</v>
      </c>
      <c r="B226" s="66">
        <v>470</v>
      </c>
      <c r="C226" s="66">
        <v>33</v>
      </c>
      <c r="D226" s="66">
        <v>48</v>
      </c>
      <c r="E226" s="76">
        <f t="shared" si="3"/>
        <v>-15</v>
      </c>
      <c r="F226" s="77">
        <v>0.06818181818181818</v>
      </c>
      <c r="G226" s="78">
        <v>0.09917355371900827</v>
      </c>
      <c r="H226" s="79">
        <v>0.16735537190082644</v>
      </c>
      <c r="I226" s="140">
        <v>-0.030991735537190084</v>
      </c>
    </row>
    <row r="227" spans="1:9" ht="12">
      <c r="A227" s="105" t="s">
        <v>278</v>
      </c>
      <c r="B227" s="66">
        <v>830</v>
      </c>
      <c r="C227" s="66">
        <v>35</v>
      </c>
      <c r="D227" s="66">
        <v>64</v>
      </c>
      <c r="E227" s="76">
        <f t="shared" si="3"/>
        <v>-29</v>
      </c>
      <c r="F227" s="77">
        <v>0.04074505238649592</v>
      </c>
      <c r="G227" s="78">
        <v>0.07450523864959255</v>
      </c>
      <c r="H227" s="79">
        <v>0.11525029103608847</v>
      </c>
      <c r="I227" s="140">
        <v>-0.033760186263096625</v>
      </c>
    </row>
    <row r="228" spans="1:9" ht="12">
      <c r="A228" s="105" t="s">
        <v>279</v>
      </c>
      <c r="B228" s="66">
        <v>704</v>
      </c>
      <c r="C228" s="66">
        <v>34</v>
      </c>
      <c r="D228" s="66">
        <v>52</v>
      </c>
      <c r="E228" s="76">
        <f t="shared" si="3"/>
        <v>-18</v>
      </c>
      <c r="F228" s="77">
        <v>0.04689655172413793</v>
      </c>
      <c r="G228" s="78">
        <v>0.07172413793103448</v>
      </c>
      <c r="H228" s="79">
        <v>0.11862068965517242</v>
      </c>
      <c r="I228" s="140">
        <v>-0.02482758620689655</v>
      </c>
    </row>
    <row r="229" spans="1:9" ht="12">
      <c r="A229" s="105" t="s">
        <v>280</v>
      </c>
      <c r="B229" s="66">
        <v>228</v>
      </c>
      <c r="C229" s="66">
        <v>11</v>
      </c>
      <c r="D229" s="66">
        <v>35</v>
      </c>
      <c r="E229" s="76">
        <f t="shared" si="3"/>
        <v>-24</v>
      </c>
      <c r="F229" s="77">
        <v>0.04417670682730924</v>
      </c>
      <c r="G229" s="78">
        <v>0.14056224899598393</v>
      </c>
      <c r="H229" s="79">
        <v>0.18473895582329317</v>
      </c>
      <c r="I229" s="140">
        <v>-0.0963855421686747</v>
      </c>
    </row>
    <row r="230" spans="1:9" ht="12">
      <c r="A230" s="105" t="s">
        <v>281</v>
      </c>
      <c r="B230" s="66">
        <v>960</v>
      </c>
      <c r="C230" s="66">
        <v>54</v>
      </c>
      <c r="D230" s="66">
        <v>81</v>
      </c>
      <c r="E230" s="76">
        <f t="shared" si="3"/>
        <v>-27</v>
      </c>
      <c r="F230" s="77">
        <v>0.05443548387096774</v>
      </c>
      <c r="G230" s="78">
        <v>0.08165322580645161</v>
      </c>
      <c r="H230" s="79">
        <v>0.13608870967741934</v>
      </c>
      <c r="I230" s="140">
        <v>-0.02721774193548387</v>
      </c>
    </row>
    <row r="231" spans="1:9" ht="12">
      <c r="A231" s="105" t="s">
        <v>282</v>
      </c>
      <c r="B231" s="66">
        <v>2180</v>
      </c>
      <c r="C231" s="66">
        <v>124</v>
      </c>
      <c r="D231" s="66">
        <v>242</v>
      </c>
      <c r="E231" s="76">
        <f t="shared" si="3"/>
        <v>-118</v>
      </c>
      <c r="F231" s="77">
        <v>0.053772766695576756</v>
      </c>
      <c r="G231" s="78">
        <v>0.1049436253252385</v>
      </c>
      <c r="H231" s="79">
        <v>0.15871639202081525</v>
      </c>
      <c r="I231" s="140">
        <v>-0.05117085862966175</v>
      </c>
    </row>
    <row r="232" spans="1:9" ht="12">
      <c r="A232" s="105" t="s">
        <v>283</v>
      </c>
      <c r="B232" s="66">
        <v>954</v>
      </c>
      <c r="C232" s="66">
        <v>50</v>
      </c>
      <c r="D232" s="66">
        <v>89</v>
      </c>
      <c r="E232" s="76">
        <f t="shared" si="3"/>
        <v>-39</v>
      </c>
      <c r="F232" s="77">
        <v>0.05030181086519115</v>
      </c>
      <c r="G232" s="78">
        <v>0.08953722334004025</v>
      </c>
      <c r="H232" s="79">
        <v>0.1398390342052314</v>
      </c>
      <c r="I232" s="140">
        <v>-0.039235412474849095</v>
      </c>
    </row>
    <row r="233" spans="1:9" ht="12">
      <c r="A233" s="105" t="s">
        <v>284</v>
      </c>
      <c r="B233" s="66">
        <v>3605</v>
      </c>
      <c r="C233" s="66">
        <v>230</v>
      </c>
      <c r="D233" s="66">
        <v>382</v>
      </c>
      <c r="E233" s="76">
        <f t="shared" si="3"/>
        <v>-152</v>
      </c>
      <c r="F233" s="77">
        <v>0.06115394841797394</v>
      </c>
      <c r="G233" s="78">
        <v>0.10156873172028716</v>
      </c>
      <c r="H233" s="79">
        <v>0.1627226801382611</v>
      </c>
      <c r="I233" s="140">
        <v>-0.04041478330231321</v>
      </c>
    </row>
    <row r="234" spans="1:9" ht="12">
      <c r="A234" s="105" t="s">
        <v>285</v>
      </c>
      <c r="B234" s="66">
        <v>1936</v>
      </c>
      <c r="C234" s="66">
        <v>116</v>
      </c>
      <c r="D234" s="66">
        <v>184</v>
      </c>
      <c r="E234" s="76">
        <f t="shared" si="3"/>
        <v>-68</v>
      </c>
      <c r="F234" s="77">
        <v>0.05779770802192327</v>
      </c>
      <c r="G234" s="78">
        <v>0.0916791230692576</v>
      </c>
      <c r="H234" s="79">
        <v>0.14947683109118087</v>
      </c>
      <c r="I234" s="140">
        <v>-0.03388141504733433</v>
      </c>
    </row>
    <row r="235" spans="1:9" ht="12">
      <c r="A235" s="105" t="s">
        <v>286</v>
      </c>
      <c r="B235" s="66">
        <v>935</v>
      </c>
      <c r="C235" s="66">
        <v>53</v>
      </c>
      <c r="D235" s="66">
        <v>101</v>
      </c>
      <c r="E235" s="76">
        <f t="shared" si="3"/>
        <v>-48</v>
      </c>
      <c r="F235" s="77">
        <v>0.05380710659898477</v>
      </c>
      <c r="G235" s="78">
        <v>0.10253807106598985</v>
      </c>
      <c r="H235" s="79">
        <v>0.15634517766497463</v>
      </c>
      <c r="I235" s="140">
        <v>-0.048730964467005075</v>
      </c>
    </row>
    <row r="236" spans="1:9" ht="12">
      <c r="A236" s="105" t="s">
        <v>65</v>
      </c>
      <c r="B236" s="66">
        <v>9585</v>
      </c>
      <c r="C236" s="66">
        <v>507</v>
      </c>
      <c r="D236" s="66">
        <v>858</v>
      </c>
      <c r="E236" s="76">
        <f t="shared" si="3"/>
        <v>-351</v>
      </c>
      <c r="F236" s="77">
        <v>0.05097014175128179</v>
      </c>
      <c r="G236" s="78">
        <v>0.08625716296370765</v>
      </c>
      <c r="H236" s="79">
        <v>0.13722730471498945</v>
      </c>
      <c r="I236" s="140">
        <v>-0.035287021212425856</v>
      </c>
    </row>
    <row r="237" spans="1:9" ht="12">
      <c r="A237" s="105" t="s">
        <v>287</v>
      </c>
      <c r="B237" s="66">
        <v>744</v>
      </c>
      <c r="C237" s="66">
        <v>48</v>
      </c>
      <c r="D237" s="66">
        <v>79</v>
      </c>
      <c r="E237" s="76">
        <f t="shared" si="3"/>
        <v>-31</v>
      </c>
      <c r="F237" s="77">
        <v>0.06201550387596899</v>
      </c>
      <c r="G237" s="78">
        <v>0.1020671834625323</v>
      </c>
      <c r="H237" s="79">
        <v>0.1640826873385013</v>
      </c>
      <c r="I237" s="140">
        <v>-0.040051679586563305</v>
      </c>
    </row>
    <row r="238" spans="1:9" ht="12">
      <c r="A238" s="105" t="s">
        <v>288</v>
      </c>
      <c r="B238" s="66">
        <v>2972</v>
      </c>
      <c r="C238" s="66">
        <v>182</v>
      </c>
      <c r="D238" s="66">
        <v>264</v>
      </c>
      <c r="E238" s="76">
        <f t="shared" si="3"/>
        <v>-82</v>
      </c>
      <c r="F238" s="77">
        <v>0.05943827563683867</v>
      </c>
      <c r="G238" s="78">
        <v>0.08621815806662313</v>
      </c>
      <c r="H238" s="79">
        <v>0.1456564337034618</v>
      </c>
      <c r="I238" s="140">
        <v>-0.026779882429784456</v>
      </c>
    </row>
    <row r="239" spans="1:9" ht="12">
      <c r="A239" s="105" t="s">
        <v>289</v>
      </c>
      <c r="B239" s="66">
        <v>99</v>
      </c>
      <c r="C239" s="66">
        <v>9</v>
      </c>
      <c r="D239" s="66">
        <v>14</v>
      </c>
      <c r="E239" s="76">
        <f t="shared" si="3"/>
        <v>-5</v>
      </c>
      <c r="F239" s="77">
        <v>0.08653846153846154</v>
      </c>
      <c r="G239" s="78">
        <v>0.1346153846153846</v>
      </c>
      <c r="H239" s="79">
        <v>0.22115384615384615</v>
      </c>
      <c r="I239" s="140">
        <v>-0.04807692307692308</v>
      </c>
    </row>
    <row r="240" spans="1:9" ht="12">
      <c r="A240" s="105" t="s">
        <v>290</v>
      </c>
      <c r="B240" s="66">
        <v>724</v>
      </c>
      <c r="C240" s="66">
        <v>22</v>
      </c>
      <c r="D240" s="66">
        <v>46</v>
      </c>
      <c r="E240" s="76">
        <f t="shared" si="3"/>
        <v>-24</v>
      </c>
      <c r="F240" s="77">
        <v>0.029490616621983913</v>
      </c>
      <c r="G240" s="78">
        <v>0.06166219839142091</v>
      </c>
      <c r="H240" s="79">
        <v>0.09115281501340483</v>
      </c>
      <c r="I240" s="140">
        <v>-0.032171581769437</v>
      </c>
    </row>
    <row r="241" spans="1:9" ht="12">
      <c r="A241" s="105" t="s">
        <v>291</v>
      </c>
      <c r="B241" s="66">
        <v>1123</v>
      </c>
      <c r="C241" s="66">
        <v>62</v>
      </c>
      <c r="D241" s="66">
        <v>105</v>
      </c>
      <c r="E241" s="76">
        <f t="shared" si="3"/>
        <v>-43</v>
      </c>
      <c r="F241" s="77">
        <v>0.0535405872193437</v>
      </c>
      <c r="G241" s="78">
        <v>0.09067357512953368</v>
      </c>
      <c r="H241" s="79">
        <v>0.14421416234887738</v>
      </c>
      <c r="I241" s="140">
        <v>-0.037132987910189985</v>
      </c>
    </row>
    <row r="242" spans="1:9" ht="12">
      <c r="A242" s="105" t="s">
        <v>292</v>
      </c>
      <c r="B242" s="66">
        <v>468</v>
      </c>
      <c r="C242" s="66">
        <v>22</v>
      </c>
      <c r="D242" s="66">
        <v>51</v>
      </c>
      <c r="E242" s="76">
        <f t="shared" si="3"/>
        <v>-29</v>
      </c>
      <c r="F242" s="77">
        <v>0.04435483870967742</v>
      </c>
      <c r="G242" s="78">
        <v>0.1028225806451613</v>
      </c>
      <c r="H242" s="79">
        <v>0.14717741935483872</v>
      </c>
      <c r="I242" s="140">
        <v>-0.05846774193548387</v>
      </c>
    </row>
    <row r="243" spans="1:9" ht="12">
      <c r="A243" s="105" t="s">
        <v>299</v>
      </c>
      <c r="B243" s="66">
        <v>535</v>
      </c>
      <c r="C243" s="66">
        <v>22</v>
      </c>
      <c r="D243" s="66">
        <v>45</v>
      </c>
      <c r="E243" s="76">
        <f t="shared" si="3"/>
        <v>-23</v>
      </c>
      <c r="F243" s="77">
        <v>0.03935599284436494</v>
      </c>
      <c r="G243" s="78">
        <v>0.08050089445438283</v>
      </c>
      <c r="H243" s="79">
        <v>0.11985688729874777</v>
      </c>
      <c r="I243" s="140">
        <v>-0.04114490161001789</v>
      </c>
    </row>
    <row r="244" spans="1:9" ht="12">
      <c r="A244" s="105" t="s">
        <v>300</v>
      </c>
      <c r="B244" s="66">
        <v>642</v>
      </c>
      <c r="C244" s="66">
        <v>34</v>
      </c>
      <c r="D244" s="66">
        <v>48</v>
      </c>
      <c r="E244" s="76">
        <f t="shared" si="3"/>
        <v>-14</v>
      </c>
      <c r="F244" s="77">
        <v>0.051593323216995446</v>
      </c>
      <c r="G244" s="78">
        <v>0.07283763277693475</v>
      </c>
      <c r="H244" s="79">
        <v>0.1244309559939302</v>
      </c>
      <c r="I244" s="140">
        <v>-0.021244309559939303</v>
      </c>
    </row>
    <row r="245" spans="1:9" ht="12">
      <c r="A245" s="105" t="s">
        <v>301</v>
      </c>
      <c r="B245" s="66">
        <v>296</v>
      </c>
      <c r="C245" s="66">
        <v>12</v>
      </c>
      <c r="D245" s="66">
        <v>20</v>
      </c>
      <c r="E245" s="76">
        <f t="shared" si="3"/>
        <v>-8</v>
      </c>
      <c r="F245" s="77">
        <v>0.039473684210526314</v>
      </c>
      <c r="G245" s="78">
        <v>0.06578947368421052</v>
      </c>
      <c r="H245" s="79">
        <v>0.10526315789473684</v>
      </c>
      <c r="I245" s="140">
        <v>-0.02631578947368421</v>
      </c>
    </row>
    <row r="246" spans="1:9" ht="12">
      <c r="A246" s="105" t="s">
        <v>302</v>
      </c>
      <c r="B246" s="66">
        <v>409</v>
      </c>
      <c r="C246" s="66">
        <v>19</v>
      </c>
      <c r="D246" s="66">
        <v>31</v>
      </c>
      <c r="E246" s="76">
        <f t="shared" si="3"/>
        <v>-12</v>
      </c>
      <c r="F246" s="77">
        <v>0.04513064133016627</v>
      </c>
      <c r="G246" s="78">
        <v>0.07363420427553444</v>
      </c>
      <c r="H246" s="79">
        <v>0.1187648456057007</v>
      </c>
      <c r="I246" s="140">
        <v>-0.028503562945368172</v>
      </c>
    </row>
    <row r="247" spans="1:9" ht="12">
      <c r="A247" s="105" t="s">
        <v>303</v>
      </c>
      <c r="B247" s="66">
        <v>360</v>
      </c>
      <c r="C247" s="66">
        <v>14</v>
      </c>
      <c r="D247" s="66">
        <v>18</v>
      </c>
      <c r="E247" s="76">
        <f t="shared" si="3"/>
        <v>-4</v>
      </c>
      <c r="F247" s="77">
        <v>0.038461538461538464</v>
      </c>
      <c r="G247" s="78">
        <v>0.04945054945054945</v>
      </c>
      <c r="H247" s="79">
        <v>0.0879120879120879</v>
      </c>
      <c r="I247" s="140">
        <v>-0.01098901098901099</v>
      </c>
    </row>
    <row r="248" spans="1:9" ht="12">
      <c r="A248" s="105" t="s">
        <v>304</v>
      </c>
      <c r="B248" s="66">
        <v>655</v>
      </c>
      <c r="C248" s="66">
        <v>30</v>
      </c>
      <c r="D248" s="66">
        <v>37</v>
      </c>
      <c r="E248" s="76">
        <f t="shared" si="3"/>
        <v>-7</v>
      </c>
      <c r="F248" s="77">
        <v>0.045317220543806644</v>
      </c>
      <c r="G248" s="78">
        <v>0.055891238670694864</v>
      </c>
      <c r="H248" s="79">
        <v>0.1012084592145015</v>
      </c>
      <c r="I248" s="140">
        <v>-0.010574018126888218</v>
      </c>
    </row>
    <row r="249" spans="1:9" ht="12">
      <c r="A249" s="105" t="s">
        <v>305</v>
      </c>
      <c r="B249" s="66">
        <v>344</v>
      </c>
      <c r="C249" s="66">
        <v>13</v>
      </c>
      <c r="D249" s="66">
        <v>22</v>
      </c>
      <c r="E249" s="76">
        <f t="shared" si="3"/>
        <v>-9</v>
      </c>
      <c r="F249" s="77">
        <v>0.037142857142857144</v>
      </c>
      <c r="G249" s="78">
        <v>0.06285714285714286</v>
      </c>
      <c r="H249" s="79">
        <v>0.1</v>
      </c>
      <c r="I249" s="140">
        <v>-0.025714285714285714</v>
      </c>
    </row>
    <row r="250" spans="1:9" ht="12">
      <c r="A250" s="105" t="s">
        <v>306</v>
      </c>
      <c r="B250" s="66">
        <v>256</v>
      </c>
      <c r="C250" s="66">
        <v>9</v>
      </c>
      <c r="D250" s="66">
        <v>18</v>
      </c>
      <c r="E250" s="76">
        <f t="shared" si="3"/>
        <v>-9</v>
      </c>
      <c r="F250" s="77">
        <v>0.033962264150943396</v>
      </c>
      <c r="G250" s="78">
        <v>0.06792452830188679</v>
      </c>
      <c r="H250" s="79">
        <v>0.1018867924528302</v>
      </c>
      <c r="I250" s="140">
        <v>-0.033962264150943396</v>
      </c>
    </row>
    <row r="251" spans="1:9" ht="12">
      <c r="A251" s="105" t="s">
        <v>307</v>
      </c>
      <c r="B251" s="66">
        <v>957</v>
      </c>
      <c r="C251" s="66">
        <v>39</v>
      </c>
      <c r="D251" s="66">
        <v>74</v>
      </c>
      <c r="E251" s="76">
        <f t="shared" si="3"/>
        <v>-35</v>
      </c>
      <c r="F251" s="77">
        <v>0.03931451612903226</v>
      </c>
      <c r="G251" s="78">
        <v>0.07459677419354839</v>
      </c>
      <c r="H251" s="79">
        <v>0.11391129032258066</v>
      </c>
      <c r="I251" s="140">
        <v>-0.03528225806451613</v>
      </c>
    </row>
    <row r="252" spans="1:9" ht="12">
      <c r="A252" s="105" t="s">
        <v>308</v>
      </c>
      <c r="B252" s="66">
        <v>208</v>
      </c>
      <c r="C252" s="66">
        <v>12</v>
      </c>
      <c r="D252" s="66">
        <v>24</v>
      </c>
      <c r="E252" s="76">
        <f t="shared" si="3"/>
        <v>-12</v>
      </c>
      <c r="F252" s="77">
        <v>0.05429864253393665</v>
      </c>
      <c r="G252" s="78">
        <v>0.1085972850678733</v>
      </c>
      <c r="H252" s="79">
        <v>0.16289592760180996</v>
      </c>
      <c r="I252" s="140">
        <v>-0.05429864253393665</v>
      </c>
    </row>
    <row r="253" spans="1:9" ht="12">
      <c r="A253" s="105" t="s">
        <v>309</v>
      </c>
      <c r="B253" s="66">
        <v>868</v>
      </c>
      <c r="C253" s="66">
        <v>46</v>
      </c>
      <c r="D253" s="66">
        <v>79</v>
      </c>
      <c r="E253" s="76">
        <f t="shared" si="3"/>
        <v>-33</v>
      </c>
      <c r="F253" s="77">
        <v>0.051224944320712694</v>
      </c>
      <c r="G253" s="78">
        <v>0.08797327394209355</v>
      </c>
      <c r="H253" s="79">
        <v>0.13919821826280623</v>
      </c>
      <c r="I253" s="140">
        <v>-0.036748329621380846</v>
      </c>
    </row>
    <row r="254" spans="1:9" ht="12">
      <c r="A254" s="105" t="s">
        <v>310</v>
      </c>
      <c r="B254" s="66">
        <v>1930</v>
      </c>
      <c r="C254" s="66">
        <v>90</v>
      </c>
      <c r="D254" s="66">
        <v>187</v>
      </c>
      <c r="E254" s="76">
        <f t="shared" si="3"/>
        <v>-97</v>
      </c>
      <c r="F254" s="77">
        <v>0.04437869822485207</v>
      </c>
      <c r="G254" s="78">
        <v>0.09220907297830375</v>
      </c>
      <c r="H254" s="79">
        <v>0.13658777120315582</v>
      </c>
      <c r="I254" s="140">
        <v>-0.04783037475345168</v>
      </c>
    </row>
    <row r="255" spans="1:9" ht="12">
      <c r="A255" s="105" t="s">
        <v>311</v>
      </c>
      <c r="B255" s="66">
        <v>286</v>
      </c>
      <c r="C255" s="66">
        <v>21</v>
      </c>
      <c r="D255" s="66">
        <v>28</v>
      </c>
      <c r="E255" s="76">
        <f t="shared" si="3"/>
        <v>-7</v>
      </c>
      <c r="F255" s="77">
        <v>0.07167235494880546</v>
      </c>
      <c r="G255" s="78">
        <v>0.09556313993174062</v>
      </c>
      <c r="H255" s="79">
        <v>0.16723549488054607</v>
      </c>
      <c r="I255" s="140">
        <v>-0.023890784982935155</v>
      </c>
    </row>
    <row r="256" spans="1:9" ht="12">
      <c r="A256" s="105" t="s">
        <v>312</v>
      </c>
      <c r="B256" s="66">
        <v>828</v>
      </c>
      <c r="C256" s="66">
        <v>35</v>
      </c>
      <c r="D256" s="66">
        <v>43</v>
      </c>
      <c r="E256" s="76">
        <f t="shared" si="3"/>
        <v>-8</v>
      </c>
      <c r="F256" s="77">
        <v>0.041916167664670656</v>
      </c>
      <c r="G256" s="78">
        <v>0.05149700598802395</v>
      </c>
      <c r="H256" s="79">
        <v>0.09341317365269461</v>
      </c>
      <c r="I256" s="140">
        <v>-0.009580838323353293</v>
      </c>
    </row>
    <row r="257" spans="1:9" ht="12">
      <c r="A257" s="105" t="s">
        <v>313</v>
      </c>
      <c r="B257" s="66">
        <v>1751</v>
      </c>
      <c r="C257" s="66">
        <v>73</v>
      </c>
      <c r="D257" s="66">
        <v>130</v>
      </c>
      <c r="E257" s="76">
        <f t="shared" si="3"/>
        <v>-57</v>
      </c>
      <c r="F257" s="77">
        <v>0.04033149171270718</v>
      </c>
      <c r="G257" s="78">
        <v>0.0718232044198895</v>
      </c>
      <c r="H257" s="79">
        <v>0.11215469613259668</v>
      </c>
      <c r="I257" s="140">
        <v>-0.03149171270718232</v>
      </c>
    </row>
    <row r="258" spans="1:9" ht="12">
      <c r="A258" s="105" t="s">
        <v>314</v>
      </c>
      <c r="B258" s="66">
        <v>982</v>
      </c>
      <c r="C258" s="66">
        <v>44</v>
      </c>
      <c r="D258" s="66">
        <v>76</v>
      </c>
      <c r="E258" s="76">
        <f t="shared" si="3"/>
        <v>-32</v>
      </c>
      <c r="F258" s="77">
        <v>0.043264503441494594</v>
      </c>
      <c r="G258" s="78">
        <v>0.07472959685349066</v>
      </c>
      <c r="H258" s="79">
        <v>0.11799410029498525</v>
      </c>
      <c r="I258" s="140">
        <v>-0.03146509341199607</v>
      </c>
    </row>
    <row r="259" spans="1:9" ht="12">
      <c r="A259" s="105" t="s">
        <v>315</v>
      </c>
      <c r="B259" s="66">
        <v>667</v>
      </c>
      <c r="C259" s="66">
        <v>42</v>
      </c>
      <c r="D259" s="66">
        <v>41</v>
      </c>
      <c r="E259" s="76">
        <f aca="true" t="shared" si="4" ref="E259:E278">C259-D259</f>
        <v>1</v>
      </c>
      <c r="F259" s="77">
        <v>0.06334841628959276</v>
      </c>
      <c r="G259" s="78">
        <v>0.06184012066365008</v>
      </c>
      <c r="H259" s="79">
        <v>0.12518853695324283</v>
      </c>
      <c r="I259" s="140">
        <v>0.0015082956259426848</v>
      </c>
    </row>
    <row r="260" spans="1:9" ht="12">
      <c r="A260" s="105" t="s">
        <v>316</v>
      </c>
      <c r="B260" s="66">
        <v>151</v>
      </c>
      <c r="C260" s="66">
        <v>10</v>
      </c>
      <c r="D260" s="66">
        <v>14</v>
      </c>
      <c r="E260" s="76">
        <f t="shared" si="4"/>
        <v>-4</v>
      </c>
      <c r="F260" s="77">
        <v>0.06369426751592357</v>
      </c>
      <c r="G260" s="78">
        <v>0.08917197452229299</v>
      </c>
      <c r="H260" s="79">
        <v>0.15286624203821655</v>
      </c>
      <c r="I260" s="140">
        <v>-0.025477707006369428</v>
      </c>
    </row>
    <row r="261" spans="1:9" ht="12">
      <c r="A261" s="105" t="s">
        <v>317</v>
      </c>
      <c r="B261" s="66">
        <v>195</v>
      </c>
      <c r="C261" s="66">
        <v>12</v>
      </c>
      <c r="D261" s="66">
        <v>14</v>
      </c>
      <c r="E261" s="76">
        <f t="shared" si="4"/>
        <v>-2</v>
      </c>
      <c r="F261" s="77">
        <v>0.06030150753768844</v>
      </c>
      <c r="G261" s="78">
        <v>0.07035175879396985</v>
      </c>
      <c r="H261" s="79">
        <v>0.1306532663316583</v>
      </c>
      <c r="I261" s="140">
        <v>-0.010050251256281407</v>
      </c>
    </row>
    <row r="262" spans="1:9" ht="12">
      <c r="A262" s="105" t="s">
        <v>318</v>
      </c>
      <c r="B262" s="66">
        <v>371</v>
      </c>
      <c r="C262" s="66">
        <v>17</v>
      </c>
      <c r="D262" s="66">
        <v>28</v>
      </c>
      <c r="E262" s="76">
        <f t="shared" si="4"/>
        <v>-11</v>
      </c>
      <c r="F262" s="77">
        <v>0.044270833333333336</v>
      </c>
      <c r="G262" s="78">
        <v>0.07291666666666667</v>
      </c>
      <c r="H262" s="79">
        <v>0.1171875</v>
      </c>
      <c r="I262" s="140">
        <v>-0.028645833333333332</v>
      </c>
    </row>
    <row r="263" spans="1:9" ht="12">
      <c r="A263" s="105" t="s">
        <v>319</v>
      </c>
      <c r="B263" s="66">
        <v>431</v>
      </c>
      <c r="C263" s="66">
        <v>16</v>
      </c>
      <c r="D263" s="66">
        <v>26</v>
      </c>
      <c r="E263" s="76">
        <f t="shared" si="4"/>
        <v>-10</v>
      </c>
      <c r="F263" s="77">
        <v>0.036281179138321996</v>
      </c>
      <c r="G263" s="78">
        <v>0.05895691609977324</v>
      </c>
      <c r="H263" s="79">
        <v>0.09523809523809523</v>
      </c>
      <c r="I263" s="140">
        <v>-0.022675736961451247</v>
      </c>
    </row>
    <row r="264" spans="1:9" ht="12">
      <c r="A264" s="105" t="s">
        <v>320</v>
      </c>
      <c r="B264" s="66">
        <v>3221</v>
      </c>
      <c r="C264" s="66">
        <v>157</v>
      </c>
      <c r="D264" s="66">
        <v>259</v>
      </c>
      <c r="E264" s="76">
        <f t="shared" si="4"/>
        <v>-102</v>
      </c>
      <c r="F264" s="77">
        <v>0.04724646403851941</v>
      </c>
      <c r="G264" s="78">
        <v>0.07794161901895877</v>
      </c>
      <c r="H264" s="79">
        <v>0.1251880830574782</v>
      </c>
      <c r="I264" s="140">
        <v>-0.03069515498043936</v>
      </c>
    </row>
    <row r="265" spans="1:9" ht="12">
      <c r="A265" s="105" t="s">
        <v>321</v>
      </c>
      <c r="B265" s="66">
        <v>275</v>
      </c>
      <c r="C265" s="66">
        <v>4</v>
      </c>
      <c r="D265" s="66">
        <v>9</v>
      </c>
      <c r="E265" s="76">
        <f t="shared" si="4"/>
        <v>-5</v>
      </c>
      <c r="F265" s="77">
        <v>0.014336917562724014</v>
      </c>
      <c r="G265" s="78">
        <v>0.03225806451612903</v>
      </c>
      <c r="H265" s="79">
        <v>0.04659498207885304</v>
      </c>
      <c r="I265" s="140">
        <v>-0.017921146953405017</v>
      </c>
    </row>
    <row r="266" spans="1:9" ht="12">
      <c r="A266" s="105" t="s">
        <v>322</v>
      </c>
      <c r="B266" s="66">
        <v>181</v>
      </c>
      <c r="C266" s="66">
        <v>6</v>
      </c>
      <c r="D266" s="66">
        <v>5</v>
      </c>
      <c r="E266" s="76">
        <f t="shared" si="4"/>
        <v>1</v>
      </c>
      <c r="F266" s="77">
        <v>0.03333333333333333</v>
      </c>
      <c r="G266" s="78">
        <v>0.027777777777777776</v>
      </c>
      <c r="H266" s="79">
        <v>0.06111111111111111</v>
      </c>
      <c r="I266" s="140">
        <v>0.005555555555555556</v>
      </c>
    </row>
    <row r="267" spans="1:9" ht="12">
      <c r="A267" s="105" t="s">
        <v>323</v>
      </c>
      <c r="B267" s="66">
        <v>131</v>
      </c>
      <c r="C267" s="66">
        <v>7</v>
      </c>
      <c r="D267" s="66">
        <v>4</v>
      </c>
      <c r="E267" s="76">
        <f t="shared" si="4"/>
        <v>3</v>
      </c>
      <c r="F267" s="77">
        <v>0.0546875</v>
      </c>
      <c r="G267" s="78">
        <v>0.03125</v>
      </c>
      <c r="H267" s="79">
        <v>0.0859375</v>
      </c>
      <c r="I267" s="140">
        <v>0.0234375</v>
      </c>
    </row>
    <row r="268" spans="1:9" ht="12">
      <c r="A268" s="105" t="s">
        <v>324</v>
      </c>
      <c r="B268" s="66">
        <v>417</v>
      </c>
      <c r="C268" s="66">
        <v>24</v>
      </c>
      <c r="D268" s="66">
        <v>31</v>
      </c>
      <c r="E268" s="76">
        <f t="shared" si="4"/>
        <v>-7</v>
      </c>
      <c r="F268" s="77">
        <v>0.05660377358490566</v>
      </c>
      <c r="G268" s="78">
        <v>0.07311320754716981</v>
      </c>
      <c r="H268" s="79">
        <v>0.12971698113207547</v>
      </c>
      <c r="I268" s="140">
        <v>-0.01650943396226415</v>
      </c>
    </row>
    <row r="269" spans="1:9" ht="12">
      <c r="A269" s="105" t="s">
        <v>325</v>
      </c>
      <c r="B269" s="66">
        <v>187</v>
      </c>
      <c r="C269" s="66">
        <v>7</v>
      </c>
      <c r="D269" s="66">
        <v>22</v>
      </c>
      <c r="E269" s="76">
        <f t="shared" si="4"/>
        <v>-15</v>
      </c>
      <c r="F269" s="77">
        <v>0.03431372549019608</v>
      </c>
      <c r="G269" s="78">
        <v>0.10784313725490197</v>
      </c>
      <c r="H269" s="79">
        <v>0.14215686274509803</v>
      </c>
      <c r="I269" s="140">
        <v>-0.07352941176470588</v>
      </c>
    </row>
    <row r="270" spans="1:9" ht="12">
      <c r="A270" s="105" t="s">
        <v>326</v>
      </c>
      <c r="B270" s="66">
        <v>1018</v>
      </c>
      <c r="C270" s="66">
        <v>54</v>
      </c>
      <c r="D270" s="66">
        <v>62</v>
      </c>
      <c r="E270" s="76">
        <f t="shared" si="4"/>
        <v>-8</v>
      </c>
      <c r="F270" s="77">
        <v>0.05263157894736842</v>
      </c>
      <c r="G270" s="78">
        <v>0.06042884990253411</v>
      </c>
      <c r="H270" s="79">
        <v>0.11306042884990253</v>
      </c>
      <c r="I270" s="140">
        <v>-0.007797270955165692</v>
      </c>
    </row>
    <row r="271" spans="1:9" ht="12">
      <c r="A271" s="105" t="s">
        <v>327</v>
      </c>
      <c r="B271" s="66">
        <v>319</v>
      </c>
      <c r="C271" s="66">
        <v>16</v>
      </c>
      <c r="D271" s="66">
        <v>19</v>
      </c>
      <c r="E271" s="76">
        <f t="shared" si="4"/>
        <v>-3</v>
      </c>
      <c r="F271" s="77">
        <v>0.04953560371517028</v>
      </c>
      <c r="G271" s="78">
        <v>0.058823529411764705</v>
      </c>
      <c r="H271" s="79">
        <v>0.10835913312693499</v>
      </c>
      <c r="I271" s="140">
        <v>-0.009287925696594427</v>
      </c>
    </row>
    <row r="272" spans="1:9" ht="12">
      <c r="A272" s="105" t="s">
        <v>328</v>
      </c>
      <c r="B272" s="66">
        <v>393</v>
      </c>
      <c r="C272" s="66">
        <v>18</v>
      </c>
      <c r="D272" s="66">
        <v>44</v>
      </c>
      <c r="E272" s="76">
        <f t="shared" si="4"/>
        <v>-26</v>
      </c>
      <c r="F272" s="77">
        <v>0.04275534441805225</v>
      </c>
      <c r="G272" s="78">
        <v>0.10451306413301663</v>
      </c>
      <c r="H272" s="79">
        <v>0.14726840855106887</v>
      </c>
      <c r="I272" s="140">
        <v>-0.06175771971496437</v>
      </c>
    </row>
    <row r="273" spans="1:9" ht="12">
      <c r="A273" s="105" t="s">
        <v>67</v>
      </c>
      <c r="B273" s="66">
        <v>5092</v>
      </c>
      <c r="C273" s="66">
        <v>242</v>
      </c>
      <c r="D273" s="66">
        <v>328</v>
      </c>
      <c r="E273" s="76">
        <f t="shared" si="4"/>
        <v>-86</v>
      </c>
      <c r="F273" s="77">
        <v>0.04676328502415459</v>
      </c>
      <c r="G273" s="78">
        <v>0.0633816425120773</v>
      </c>
      <c r="H273" s="79">
        <v>0.1101449275362319</v>
      </c>
      <c r="I273" s="140">
        <v>-0.016618357487922706</v>
      </c>
    </row>
    <row r="274" spans="1:9" ht="12">
      <c r="A274" s="105" t="s">
        <v>329</v>
      </c>
      <c r="B274" s="66">
        <v>1282</v>
      </c>
      <c r="C274" s="66">
        <v>71</v>
      </c>
      <c r="D274" s="66">
        <v>118</v>
      </c>
      <c r="E274" s="76">
        <f t="shared" si="4"/>
        <v>-47</v>
      </c>
      <c r="F274" s="77">
        <v>0.05342362678705794</v>
      </c>
      <c r="G274" s="78">
        <v>0.08878856282919488</v>
      </c>
      <c r="H274" s="79">
        <v>0.14221218961625282</v>
      </c>
      <c r="I274" s="140">
        <v>-0.035364936042136946</v>
      </c>
    </row>
    <row r="275" spans="1:9" ht="12">
      <c r="A275" s="105" t="s">
        <v>330</v>
      </c>
      <c r="B275" s="66">
        <v>700</v>
      </c>
      <c r="C275" s="66">
        <v>33</v>
      </c>
      <c r="D275" s="66">
        <v>43</v>
      </c>
      <c r="E275" s="76">
        <f t="shared" si="4"/>
        <v>-10</v>
      </c>
      <c r="F275" s="77">
        <v>0.04647887323943662</v>
      </c>
      <c r="G275" s="78">
        <v>0.06056338028169014</v>
      </c>
      <c r="H275" s="79">
        <v>0.10704225352112676</v>
      </c>
      <c r="I275" s="140">
        <v>-0.014084507042253521</v>
      </c>
    </row>
    <row r="276" spans="1:9" ht="12">
      <c r="A276" s="105" t="s">
        <v>331</v>
      </c>
      <c r="B276" s="66">
        <v>742</v>
      </c>
      <c r="C276" s="66">
        <v>38</v>
      </c>
      <c r="D276" s="66">
        <v>43</v>
      </c>
      <c r="E276" s="76">
        <f t="shared" si="4"/>
        <v>-5</v>
      </c>
      <c r="F276" s="77">
        <v>0.05093833780160858</v>
      </c>
      <c r="G276" s="78">
        <v>0.057640750670241284</v>
      </c>
      <c r="H276" s="79">
        <v>0.10857908847184986</v>
      </c>
      <c r="I276" s="140">
        <v>-0.006702412868632708</v>
      </c>
    </row>
    <row r="277" spans="1:9" ht="12">
      <c r="A277" s="105" t="s">
        <v>332</v>
      </c>
      <c r="B277" s="66">
        <v>161</v>
      </c>
      <c r="C277" s="66">
        <v>12</v>
      </c>
      <c r="D277" s="66">
        <v>9</v>
      </c>
      <c r="E277" s="76">
        <f t="shared" si="4"/>
        <v>3</v>
      </c>
      <c r="F277" s="77">
        <v>0.07547169811320754</v>
      </c>
      <c r="G277" s="78">
        <v>0.05660377358490566</v>
      </c>
      <c r="H277" s="79">
        <v>0.1320754716981132</v>
      </c>
      <c r="I277" s="140">
        <v>0.018867924528301886</v>
      </c>
    </row>
    <row r="278" spans="1:12" s="138" customFormat="1" ht="12.75">
      <c r="A278" s="136" t="s">
        <v>56</v>
      </c>
      <c r="B278" s="60" t="s">
        <v>382</v>
      </c>
      <c r="C278" s="60">
        <f>SUM(C5:C277)</f>
        <v>21824</v>
      </c>
      <c r="D278" s="60">
        <f>SUM(D5:D277)</f>
        <v>24792</v>
      </c>
      <c r="E278" s="100">
        <f t="shared" si="4"/>
        <v>-2968</v>
      </c>
      <c r="F278" s="101">
        <v>0.005369492112574315</v>
      </c>
      <c r="G278" s="102">
        <v>0.006099727293573241</v>
      </c>
      <c r="H278" s="103">
        <v>0.011469219406147556</v>
      </c>
      <c r="I278" s="141">
        <v>-0.0007302351809989263</v>
      </c>
      <c r="J278" s="137"/>
      <c r="K278" s="137"/>
      <c r="L278" s="137"/>
    </row>
    <row r="279" ht="12">
      <c r="A279" s="142" t="s">
        <v>383</v>
      </c>
    </row>
    <row r="280" ht="12">
      <c r="A280" s="96" t="s">
        <v>368</v>
      </c>
    </row>
  </sheetData>
  <sheetProtection selectLockedCells="1" selectUnlockedCells="1"/>
  <mergeCells count="3">
    <mergeCell ref="A3:A4"/>
    <mergeCell ref="B3:E3"/>
    <mergeCell ref="F3:I3"/>
  </mergeCells>
  <printOptions/>
  <pageMargins left="0.7840277777777778" right="0.7840277777777778" top="0.9805555555555556" bottom="0.9805555555555556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sp16621</dc:creator>
  <cp:keywords/>
  <dc:description/>
  <cp:lastModifiedBy>sp16621</cp:lastModifiedBy>
  <dcterms:created xsi:type="dcterms:W3CDTF">2023-01-17T14:19:06Z</dcterms:created>
  <dcterms:modified xsi:type="dcterms:W3CDTF">2023-01-18T13:15:38Z</dcterms:modified>
  <cp:category/>
  <cp:version/>
  <cp:contentType/>
  <cp:contentStatus/>
</cp:coreProperties>
</file>