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media/image10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gDeMinimis-preventivo_1UCS" sheetId="1" state="visible" r:id="rId2"/>
    <sheet name="esempio di preventivo" sheetId="2" state="visible" r:id="rId3"/>
  </sheets>
  <definedNames>
    <definedName function="false" hidden="false" localSheetId="1" name="_xlnm.Print_Titles" vbProcedure="false">'esempio di preventivo'!$6:$6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<sst xmlns="http://schemas.openxmlformats.org/spreadsheetml/2006/main" count="166" uniqueCount="42">
  <si>
    <t xml:space="preserve">PR FSE+ 2021-2027 REGIONE TOSCANA</t>
  </si>
  <si>
    <r>
      <rPr>
        <b val="true"/>
        <sz val="13"/>
        <rFont val="Arial Narrow"/>
        <family val="2"/>
        <charset val="1"/>
      </rPr>
      <t xml:space="preserve">Allegato 12 - Strumento a supporto del calcolo del costo totale del progetto, delle quote e della distribuzione degli aiuti (finanziamento pubblico) fra le aziende/libere professioniste
PREVENTIVO 
PROGETTO IN REGIME DE MINIMIS
</t>
    </r>
    <r>
      <rPr>
        <i val="true"/>
        <sz val="13"/>
        <rFont val="Arial Narrow"/>
        <family val="2"/>
        <charset val="1"/>
      </rPr>
      <t xml:space="preserve">(PER SIMULAZIONE_ DA NON ALLEGARE AL FORMULARIO ONLINE) 
</t>
    </r>
  </si>
  <si>
    <t xml:space="preserve">Inserire percentuale d'aiuto applicata al progetto</t>
  </si>
  <si>
    <t xml:space="preserve">Azienda</t>
  </si>
  <si>
    <t xml:space="preserve">Partecipanti(*)
</t>
  </si>
  <si>
    <t xml:space="preserve">Ore corso
</t>
  </si>
  <si>
    <t xml:space="preserve">Monte Ore
</t>
  </si>
  <si>
    <t xml:space="preserve">Costo totale =Quota formazione (UCS 26,78€)
</t>
  </si>
  <si>
    <t xml:space="preserve">Finanziamento Pubblico (aiuto) €
</t>
  </si>
  <si>
    <t xml:space="preserve">Quota privata
€
</t>
  </si>
  <si>
    <t xml:space="preserve">a</t>
  </si>
  <si>
    <t xml:space="preserve">b</t>
  </si>
  <si>
    <t xml:space="preserve">c=a*b</t>
  </si>
  <si>
    <t xml:space="preserve">d=c*26,78</t>
  </si>
  <si>
    <t xml:space="preserve">e= (% aiuto*d)</t>
  </si>
  <si>
    <t xml:space="preserve">f=(d-e)</t>
  </si>
  <si>
    <t xml:space="preserve">Azienda/libera professionista  1 </t>
  </si>
  <si>
    <t xml:space="preserve">Edizione 1</t>
  </si>
  <si>
    <t xml:space="preserve">Edizione 2</t>
  </si>
  <si>
    <t xml:space="preserve">Edizione 3</t>
  </si>
  <si>
    <t xml:space="preserve">Edizione 4</t>
  </si>
  <si>
    <t xml:space="preserve">Edizione 5</t>
  </si>
  <si>
    <t xml:space="preserve">Edizione 6</t>
  </si>
  <si>
    <t xml:space="preserve">TOTALE AZIENDA/LIBERA PROFESSIONISTA 1</t>
  </si>
  <si>
    <t xml:space="preserve">Azienda/libera professionista  2 </t>
  </si>
  <si>
    <t xml:space="preserve">TOTALE AZIENDA 2</t>
  </si>
  <si>
    <t xml:space="preserve">Azienda/libera professionista  3 </t>
  </si>
  <si>
    <t xml:space="preserve">TOTALE AZIENDA 3</t>
  </si>
  <si>
    <t xml:space="preserve">Azienda/libera professionista 4  </t>
  </si>
  <si>
    <t xml:space="preserve">TOTALE AZIENDA 4</t>
  </si>
  <si>
    <t xml:space="preserve">Azienda/libera professionista 5 </t>
  </si>
  <si>
    <t xml:space="preserve">TOTALE AZIENDA 5</t>
  </si>
  <si>
    <t xml:space="preserve">Azienda/libera professionista 6</t>
  </si>
  <si>
    <t xml:space="preserve">TOTALE AZIENDA 6</t>
  </si>
  <si>
    <t xml:space="preserve">Azienda/libera professionista 7</t>
  </si>
  <si>
    <t xml:space="preserve">TOTALE AZIENDA 7</t>
  </si>
  <si>
    <t xml:space="preserve">Azienda/libera professionista n.</t>
  </si>
  <si>
    <t xml:space="preserve">TOTALE AZIENDA n</t>
  </si>
  <si>
    <t xml:space="preserve">TOTALE PROGETTO</t>
  </si>
  <si>
    <t xml:space="preserve">(*) In caso di più corsi per azienda occorre considerare  il numero di dipendenti che partecipano a ciascun corso (anche se trattasi delle stesse persone che partecipano a più di un corso) </t>
  </si>
  <si>
    <t xml:space="preserve">Le parti in grigio si compilano automaticamente</t>
  </si>
  <si>
    <r>
      <rPr>
        <sz val="13"/>
        <rFont val="Arial Narrow"/>
        <family val="2"/>
        <charset val="1"/>
      </rPr>
      <t xml:space="preserve">Allegato 12 - Strumento a supporto del calcolo del costo totale del progetto, delle quote e della distribuzione degli aiuti (finanziamento pubblico) fra le aziende/libere professioniste
</t>
    </r>
    <r>
      <rPr>
        <b val="true"/>
        <sz val="13"/>
        <rFont val="Arial Narrow"/>
        <family val="2"/>
        <charset val="1"/>
      </rPr>
      <t xml:space="preserve"> 
ESEMPIO DI PREVENTIVO 
</t>
    </r>
    <r>
      <rPr>
        <sz val="13"/>
        <rFont val="Arial Narrow"/>
        <family val="2"/>
        <charset val="1"/>
      </rPr>
      <t xml:space="preserve">PROGETTO IN REGIME DE MINIMIS
</t>
    </r>
    <r>
      <rPr>
        <b val="true"/>
        <sz val="13"/>
        <rFont val="Arial Narrow"/>
        <family val="2"/>
        <charset val="1"/>
      </rPr>
      <t xml:space="preserve">
</t>
    </r>
    <r>
      <rPr>
        <i val="true"/>
        <sz val="13"/>
        <rFont val="Arial Narrow"/>
        <family val="2"/>
        <charset val="1"/>
      </rPr>
      <t xml:space="preserve">(PER SIMULAZIONE_ DA NON ALLEGARE AL FORMULARIO ONLINE) 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</si>
</sst>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\ _€_-;\-* #,##0.00\ _€_-;_-* \-??\ _€_-;_-@_-"/>
    <numFmt numFmtId="167" formatCode="_-* #,##0.00_-;\-* #,##0.00_-;_-* \-??_-;_-@_-"/>
    <numFmt numFmtId="168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name val="Arial Narrow"/>
      <family val="2"/>
      <charset val="1"/>
    </font>
    <font>
      <sz val="11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3"/>
      <name val="Arial Narrow"/>
      <family val="2"/>
      <charset val="1"/>
    </font>
    <font>
      <i val="true"/>
      <sz val="13"/>
      <name val="Arial Narrow"/>
      <family val="2"/>
      <charset val="1"/>
    </font>
    <font>
      <sz val="13"/>
      <color rgb="FF000000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i val="true"/>
      <sz val="11"/>
      <name val="Arial Narrow"/>
      <family val="2"/>
      <charset val="1"/>
    </font>
    <font>
      <sz val="13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DBDBDB"/>
      </patternFill>
    </fill>
    <fill>
      <patternFill patternType="solid">
        <fgColor rgb="FFDBDBDB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BFBFBF"/>
        <bgColor rgb="FFB4C7E7"/>
      </patternFill>
    </fill>
    <fill>
      <patternFill patternType="solid">
        <fgColor rgb="FF8FAADC"/>
        <bgColor rgb="FF96969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3" fillId="3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3" fillId="3" borderId="1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3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3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3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4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6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5" borderId="7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5" borderId="8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3" fillId="6" borderId="8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6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6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2" borderId="11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12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4" borderId="5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3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5" borderId="10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3" fillId="6" borderId="1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7" borderId="1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4" fillId="6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RND nuovo" xfId="20"/>
    <cellStyle name="Normale_Schede preventivo per SI" xfId="21"/>
    <cellStyle name="Normale_Schede preventivo per SI_Comparazione e preventivi al 09_03_201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7</xdr:col>
      <xdr:colOff>869760</xdr:colOff>
      <xdr:row>0</xdr:row>
      <xdr:rowOff>1060200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0"/>
          <a:ext cx="7516080" cy="1060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9360</xdr:rowOff>
    </xdr:from>
    <xdr:to>
      <xdr:col>7</xdr:col>
      <xdr:colOff>869760</xdr:colOff>
      <xdr:row>0</xdr:row>
      <xdr:rowOff>1069560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0" y="9360"/>
          <a:ext cx="7516080" cy="1060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0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5" activeCellId="0" sqref="Q5"/>
    </sheetView>
  </sheetViews>
  <sheetFormatPr defaultColWidth="9.12109375" defaultRowHeight="14.4" zeroHeight="false" outlineLevelRow="0" outlineLevelCol="0"/>
  <cols>
    <col collapsed="false" customWidth="true" hidden="false" outlineLevel="0" max="1" min="1" style="1" width="17.89"/>
    <col collapsed="false" customWidth="true" hidden="false" outlineLevel="0" max="2" min="2" style="2" width="11.11"/>
    <col collapsed="false" customWidth="true" hidden="false" outlineLevel="0" max="3" min="3" style="3" width="14.88"/>
    <col collapsed="false" customWidth="true" hidden="false" outlineLevel="0" max="4" min="4" style="3" width="11.89"/>
    <col collapsed="false" customWidth="true" hidden="false" outlineLevel="0" max="5" min="5" style="3" width="10.66"/>
    <col collapsed="false" customWidth="true" hidden="false" outlineLevel="0" max="6" min="6" style="4" width="13.1"/>
    <col collapsed="false" customWidth="true" hidden="false" outlineLevel="0" max="7" min="7" style="4" width="14.66"/>
    <col collapsed="false" customWidth="true" hidden="false" outlineLevel="0" max="8" min="8" style="5" width="12.33"/>
    <col collapsed="false" customWidth="false" hidden="false" outlineLevel="0" max="1007" min="9" style="3" width="9.11"/>
    <col collapsed="false" customWidth="true" hidden="false" outlineLevel="0" max="1024" min="1008" style="0" width="11.56"/>
  </cols>
  <sheetData>
    <row r="1" s="7" customFormat="true" ht="84.9" hidden="false" customHeight="true" outlineLevel="0" collapsed="false">
      <c r="A1" s="6"/>
      <c r="B1" s="6"/>
      <c r="C1" s="6"/>
      <c r="D1" s="6"/>
      <c r="E1" s="6"/>
      <c r="F1" s="6"/>
      <c r="G1" s="6"/>
      <c r="H1" s="6"/>
    </row>
    <row r="2" s="7" customFormat="true" ht="27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</row>
    <row r="3" s="9" customFormat="true" ht="133.8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</row>
    <row r="4" customFormat="false" ht="25.2" hidden="false" customHeight="true" outlineLevel="0" collapsed="false">
      <c r="A4" s="10"/>
      <c r="B4" s="11"/>
      <c r="C4" s="12"/>
      <c r="D4" s="12"/>
      <c r="E4" s="12"/>
      <c r="F4" s="13"/>
      <c r="G4" s="13"/>
      <c r="H4" s="14"/>
    </row>
    <row r="5" customFormat="false" ht="48.75" hidden="false" customHeight="true" outlineLevel="0" collapsed="false">
      <c r="A5" s="15"/>
      <c r="B5" s="15"/>
      <c r="C5" s="16" t="s">
        <v>2</v>
      </c>
      <c r="D5" s="16"/>
      <c r="E5" s="16"/>
      <c r="F5" s="16"/>
      <c r="G5" s="16"/>
      <c r="H5" s="17" t="n">
        <v>1</v>
      </c>
    </row>
    <row r="6" s="21" customFormat="true" ht="69" hidden="false" customHeight="false" outlineLevel="0" collapsed="false">
      <c r="A6" s="15" t="s">
        <v>3</v>
      </c>
      <c r="B6" s="18"/>
      <c r="C6" s="19" t="s">
        <v>4</v>
      </c>
      <c r="D6" s="19" t="s">
        <v>5</v>
      </c>
      <c r="E6" s="19" t="s">
        <v>6</v>
      </c>
      <c r="F6" s="20" t="s">
        <v>7</v>
      </c>
      <c r="G6" s="20" t="s">
        <v>8</v>
      </c>
      <c r="H6" s="19" t="s">
        <v>9</v>
      </c>
    </row>
    <row r="7" s="21" customFormat="true" ht="14.4" hidden="false" customHeight="false" outlineLevel="0" collapsed="false">
      <c r="A7" s="22"/>
      <c r="B7" s="18"/>
      <c r="C7" s="19" t="s">
        <v>10</v>
      </c>
      <c r="D7" s="19" t="s">
        <v>11</v>
      </c>
      <c r="E7" s="19" t="s">
        <v>12</v>
      </c>
      <c r="F7" s="20" t="s">
        <v>13</v>
      </c>
      <c r="G7" s="20" t="s">
        <v>14</v>
      </c>
      <c r="H7" s="19" t="s">
        <v>15</v>
      </c>
    </row>
    <row r="8" customFormat="false" ht="15" hidden="false" customHeight="true" outlineLevel="0" collapsed="false">
      <c r="A8" s="23" t="s">
        <v>16</v>
      </c>
      <c r="B8" s="24" t="s">
        <v>17</v>
      </c>
      <c r="C8" s="25"/>
      <c r="D8" s="25"/>
      <c r="E8" s="26" t="n">
        <f aca="false">+D8*C8</f>
        <v>0</v>
      </c>
      <c r="F8" s="27"/>
      <c r="G8" s="27"/>
      <c r="H8" s="28"/>
    </row>
    <row r="9" customFormat="false" ht="15" hidden="false" customHeight="true" outlineLevel="0" collapsed="false">
      <c r="A9" s="23"/>
      <c r="B9" s="24" t="s">
        <v>18</v>
      </c>
      <c r="C9" s="29"/>
      <c r="D9" s="29"/>
      <c r="E9" s="26" t="n">
        <f aca="false">+D9*C9</f>
        <v>0</v>
      </c>
      <c r="F9" s="27"/>
      <c r="G9" s="27"/>
      <c r="H9" s="28"/>
    </row>
    <row r="10" customFormat="false" ht="15" hidden="false" customHeight="true" outlineLevel="0" collapsed="false">
      <c r="A10" s="23"/>
      <c r="B10" s="24" t="s">
        <v>19</v>
      </c>
      <c r="C10" s="29"/>
      <c r="D10" s="29"/>
      <c r="E10" s="26" t="n">
        <f aca="false">+D10*C10</f>
        <v>0</v>
      </c>
      <c r="F10" s="27"/>
      <c r="G10" s="27"/>
      <c r="H10" s="28"/>
    </row>
    <row r="11" customFormat="false" ht="15" hidden="false" customHeight="true" outlineLevel="0" collapsed="false">
      <c r="A11" s="23"/>
      <c r="B11" s="24" t="s">
        <v>20</v>
      </c>
      <c r="C11" s="29"/>
      <c r="D11" s="29"/>
      <c r="E11" s="26" t="n">
        <f aca="false">+D11*C11</f>
        <v>0</v>
      </c>
      <c r="F11" s="27"/>
      <c r="G11" s="27"/>
      <c r="H11" s="28"/>
    </row>
    <row r="12" customFormat="false" ht="15" hidden="false" customHeight="true" outlineLevel="0" collapsed="false">
      <c r="A12" s="23"/>
      <c r="B12" s="24" t="s">
        <v>21</v>
      </c>
      <c r="C12" s="29"/>
      <c r="D12" s="29"/>
      <c r="E12" s="26" t="n">
        <f aca="false">+D12*C12</f>
        <v>0</v>
      </c>
      <c r="F12" s="27"/>
      <c r="G12" s="27"/>
      <c r="H12" s="28"/>
    </row>
    <row r="13" customFormat="false" ht="15" hidden="false" customHeight="true" outlineLevel="0" collapsed="false">
      <c r="A13" s="23"/>
      <c r="B13" s="24" t="s">
        <v>22</v>
      </c>
      <c r="C13" s="29"/>
      <c r="D13" s="29"/>
      <c r="E13" s="26" t="n">
        <f aca="false">+D13*C13</f>
        <v>0</v>
      </c>
      <c r="F13" s="27"/>
      <c r="G13" s="27"/>
      <c r="H13" s="28"/>
    </row>
    <row r="14" customFormat="false" ht="43.2" hidden="false" customHeight="true" outlineLevel="0" collapsed="false">
      <c r="A14" s="30" t="s">
        <v>23</v>
      </c>
      <c r="B14" s="31"/>
      <c r="C14" s="31"/>
      <c r="D14" s="32"/>
      <c r="E14" s="33" t="n">
        <f aca="false">SUM(E8:E13)</f>
        <v>0</v>
      </c>
      <c r="F14" s="34" t="str">
        <f aca="false">IF(E14=0, "0", ROUND(E14*26.78,2))</f>
        <v>0</v>
      </c>
      <c r="G14" s="35" t="n">
        <f aca="false">+ROUND(H$5*F14,2)</f>
        <v>0</v>
      </c>
      <c r="H14" s="35" t="n">
        <f aca="false">+F14-G14</f>
        <v>0</v>
      </c>
    </row>
    <row r="15" customFormat="false" ht="15" hidden="false" customHeight="true" outlineLevel="0" collapsed="false">
      <c r="A15" s="23" t="s">
        <v>24</v>
      </c>
      <c r="B15" s="24" t="s">
        <v>17</v>
      </c>
      <c r="C15" s="25"/>
      <c r="D15" s="25"/>
      <c r="E15" s="26" t="n">
        <f aca="false">+D15*C15</f>
        <v>0</v>
      </c>
      <c r="F15" s="36"/>
      <c r="G15" s="27"/>
      <c r="H15" s="37"/>
    </row>
    <row r="16" customFormat="false" ht="15" hidden="false" customHeight="true" outlineLevel="0" collapsed="false">
      <c r="A16" s="23"/>
      <c r="B16" s="24" t="s">
        <v>18</v>
      </c>
      <c r="C16" s="29"/>
      <c r="D16" s="29"/>
      <c r="E16" s="26" t="n">
        <f aca="false">+D16*C16</f>
        <v>0</v>
      </c>
      <c r="F16" s="27"/>
      <c r="G16" s="27"/>
      <c r="H16" s="28"/>
    </row>
    <row r="17" customFormat="false" ht="15" hidden="false" customHeight="true" outlineLevel="0" collapsed="false">
      <c r="A17" s="23"/>
      <c r="B17" s="24" t="s">
        <v>19</v>
      </c>
      <c r="C17" s="29"/>
      <c r="D17" s="29"/>
      <c r="E17" s="26" t="n">
        <f aca="false">+D17*C17</f>
        <v>0</v>
      </c>
      <c r="F17" s="27"/>
      <c r="G17" s="27"/>
      <c r="H17" s="28"/>
    </row>
    <row r="18" customFormat="false" ht="15" hidden="false" customHeight="true" outlineLevel="0" collapsed="false">
      <c r="A18" s="23"/>
      <c r="B18" s="24" t="s">
        <v>20</v>
      </c>
      <c r="C18" s="29"/>
      <c r="D18" s="29"/>
      <c r="E18" s="38" t="n">
        <f aca="false">C18*D18</f>
        <v>0</v>
      </c>
      <c r="F18" s="27"/>
      <c r="G18" s="27"/>
      <c r="H18" s="28"/>
    </row>
    <row r="19" customFormat="false" ht="15" hidden="false" customHeight="true" outlineLevel="0" collapsed="false">
      <c r="A19" s="23"/>
      <c r="B19" s="24" t="s">
        <v>21</v>
      </c>
      <c r="C19" s="29"/>
      <c r="D19" s="29"/>
      <c r="E19" s="38" t="n">
        <f aca="false">C19*D19</f>
        <v>0</v>
      </c>
      <c r="F19" s="27"/>
      <c r="G19" s="27"/>
      <c r="H19" s="28"/>
    </row>
    <row r="20" customFormat="false" ht="15" hidden="false" customHeight="true" outlineLevel="0" collapsed="false">
      <c r="A20" s="23"/>
      <c r="B20" s="24" t="s">
        <v>22</v>
      </c>
      <c r="C20" s="39"/>
      <c r="D20" s="39"/>
      <c r="E20" s="40" t="n">
        <f aca="false">C20*D20</f>
        <v>0</v>
      </c>
      <c r="F20" s="27"/>
      <c r="G20" s="27"/>
      <c r="H20" s="28"/>
    </row>
    <row r="21" customFormat="false" ht="15" hidden="false" customHeight="true" outlineLevel="0" collapsed="false">
      <c r="A21" s="41" t="s">
        <v>25</v>
      </c>
      <c r="B21" s="41"/>
      <c r="C21" s="41"/>
      <c r="D21" s="41"/>
      <c r="E21" s="42" t="n">
        <f aca="false">SUM(E15:E20)</f>
        <v>0</v>
      </c>
      <c r="F21" s="34" t="str">
        <f aca="false">IF(E21=0, "0", ROUND(E21*26.78,2))</f>
        <v>0</v>
      </c>
      <c r="G21" s="35" t="n">
        <f aca="false">+ROUND(H$5*F21,2)</f>
        <v>0</v>
      </c>
      <c r="H21" s="35" t="n">
        <f aca="false">+F21-G21</f>
        <v>0</v>
      </c>
    </row>
    <row r="22" customFormat="false" ht="15" hidden="false" customHeight="true" outlineLevel="0" collapsed="false">
      <c r="A22" s="23" t="s">
        <v>26</v>
      </c>
      <c r="B22" s="24" t="s">
        <v>17</v>
      </c>
      <c r="C22" s="25"/>
      <c r="D22" s="25"/>
      <c r="E22" s="26" t="n">
        <f aca="false">+D22*C22</f>
        <v>0</v>
      </c>
      <c r="F22" s="36"/>
      <c r="G22" s="27"/>
      <c r="H22" s="37"/>
    </row>
    <row r="23" customFormat="false" ht="15" hidden="false" customHeight="true" outlineLevel="0" collapsed="false">
      <c r="A23" s="23"/>
      <c r="B23" s="24" t="s">
        <v>18</v>
      </c>
      <c r="C23" s="29"/>
      <c r="D23" s="29"/>
      <c r="E23" s="26" t="n">
        <f aca="false">+D23*C23</f>
        <v>0</v>
      </c>
      <c r="F23" s="27"/>
      <c r="G23" s="27"/>
      <c r="H23" s="28"/>
    </row>
    <row r="24" customFormat="false" ht="15" hidden="false" customHeight="true" outlineLevel="0" collapsed="false">
      <c r="A24" s="23"/>
      <c r="B24" s="24" t="s">
        <v>19</v>
      </c>
      <c r="C24" s="29"/>
      <c r="D24" s="29"/>
      <c r="E24" s="26" t="n">
        <f aca="false">+D24*C24</f>
        <v>0</v>
      </c>
      <c r="F24" s="27"/>
      <c r="G24" s="27"/>
      <c r="H24" s="28"/>
    </row>
    <row r="25" customFormat="false" ht="15" hidden="false" customHeight="true" outlineLevel="0" collapsed="false">
      <c r="A25" s="23"/>
      <c r="B25" s="24" t="s">
        <v>20</v>
      </c>
      <c r="C25" s="29"/>
      <c r="D25" s="29"/>
      <c r="E25" s="38" t="n">
        <f aca="false">C25*D25</f>
        <v>0</v>
      </c>
      <c r="F25" s="27"/>
      <c r="G25" s="27"/>
      <c r="H25" s="28"/>
    </row>
    <row r="26" customFormat="false" ht="15" hidden="false" customHeight="true" outlineLevel="0" collapsed="false">
      <c r="A26" s="23"/>
      <c r="B26" s="24" t="s">
        <v>21</v>
      </c>
      <c r="C26" s="29"/>
      <c r="D26" s="29"/>
      <c r="E26" s="38" t="n">
        <f aca="false">C26*D26</f>
        <v>0</v>
      </c>
      <c r="F26" s="27"/>
      <c r="G26" s="27"/>
      <c r="H26" s="28"/>
    </row>
    <row r="27" customFormat="false" ht="15" hidden="false" customHeight="true" outlineLevel="0" collapsed="false">
      <c r="A27" s="23"/>
      <c r="B27" s="24" t="s">
        <v>22</v>
      </c>
      <c r="C27" s="29"/>
      <c r="D27" s="29"/>
      <c r="E27" s="38" t="n">
        <f aca="false">C27*D27</f>
        <v>0</v>
      </c>
      <c r="F27" s="27"/>
      <c r="G27" s="27"/>
      <c r="H27" s="28"/>
    </row>
    <row r="28" customFormat="false" ht="15" hidden="false" customHeight="true" outlineLevel="0" collapsed="false">
      <c r="A28" s="41" t="s">
        <v>27</v>
      </c>
      <c r="B28" s="41"/>
      <c r="C28" s="41"/>
      <c r="D28" s="41"/>
      <c r="E28" s="42" t="n">
        <f aca="false">SUM(E22:E27)</f>
        <v>0</v>
      </c>
      <c r="F28" s="34" t="str">
        <f aca="false">IF(E28=0, "0", ROUND(E28*26.78,2))</f>
        <v>0</v>
      </c>
      <c r="G28" s="35" t="n">
        <f aca="false">+ROUND(H$5*F28,2)</f>
        <v>0</v>
      </c>
      <c r="H28" s="35" t="n">
        <f aca="false">+F28-G28</f>
        <v>0</v>
      </c>
    </row>
    <row r="29" customFormat="false" ht="15" hidden="false" customHeight="true" outlineLevel="0" collapsed="false">
      <c r="A29" s="23" t="s">
        <v>28</v>
      </c>
      <c r="B29" s="24" t="s">
        <v>17</v>
      </c>
      <c r="C29" s="25"/>
      <c r="D29" s="25"/>
      <c r="E29" s="38" t="n">
        <f aca="false">C29*D29</f>
        <v>0</v>
      </c>
      <c r="H29" s="43"/>
    </row>
    <row r="30" customFormat="false" ht="15" hidden="false" customHeight="true" outlineLevel="0" collapsed="false">
      <c r="A30" s="23"/>
      <c r="B30" s="24" t="s">
        <v>18</v>
      </c>
      <c r="C30" s="29"/>
      <c r="D30" s="29"/>
      <c r="E30" s="38" t="n">
        <f aca="false">C30*D30</f>
        <v>0</v>
      </c>
      <c r="H30" s="44"/>
    </row>
    <row r="31" customFormat="false" ht="15" hidden="false" customHeight="true" outlineLevel="0" collapsed="false">
      <c r="A31" s="23"/>
      <c r="B31" s="24" t="s">
        <v>19</v>
      </c>
      <c r="C31" s="29"/>
      <c r="D31" s="29"/>
      <c r="E31" s="38" t="n">
        <f aca="false">C31*D31</f>
        <v>0</v>
      </c>
      <c r="H31" s="44"/>
    </row>
    <row r="32" customFormat="false" ht="15" hidden="false" customHeight="true" outlineLevel="0" collapsed="false">
      <c r="A32" s="23"/>
      <c r="B32" s="24" t="s">
        <v>20</v>
      </c>
      <c r="C32" s="29"/>
      <c r="D32" s="29"/>
      <c r="E32" s="38" t="n">
        <f aca="false">C32*D32</f>
        <v>0</v>
      </c>
      <c r="H32" s="44"/>
    </row>
    <row r="33" customFormat="false" ht="15" hidden="false" customHeight="true" outlineLevel="0" collapsed="false">
      <c r="A33" s="23"/>
      <c r="B33" s="24" t="s">
        <v>21</v>
      </c>
      <c r="C33" s="29"/>
      <c r="D33" s="29"/>
      <c r="E33" s="38" t="n">
        <f aca="false">C33*D33</f>
        <v>0</v>
      </c>
      <c r="H33" s="44"/>
    </row>
    <row r="34" customFormat="false" ht="15" hidden="false" customHeight="true" outlineLevel="0" collapsed="false">
      <c r="A34" s="23"/>
      <c r="B34" s="24" t="s">
        <v>22</v>
      </c>
      <c r="C34" s="29"/>
      <c r="D34" s="29"/>
      <c r="E34" s="38" t="n">
        <f aca="false">C34*D34</f>
        <v>0</v>
      </c>
      <c r="H34" s="44"/>
    </row>
    <row r="35" customFormat="false" ht="15" hidden="false" customHeight="true" outlineLevel="0" collapsed="false">
      <c r="A35" s="41" t="s">
        <v>29</v>
      </c>
      <c r="B35" s="41"/>
      <c r="C35" s="41"/>
      <c r="D35" s="41"/>
      <c r="E35" s="42" t="n">
        <f aca="false">SUM(E29:E34)</f>
        <v>0</v>
      </c>
      <c r="F35" s="34" t="str">
        <f aca="false">IF(E35=0, "0", ROUND(E35*26.78,2))</f>
        <v>0</v>
      </c>
      <c r="G35" s="35" t="n">
        <f aca="false">+ROUND(H$5*F35,2)</f>
        <v>0</v>
      </c>
      <c r="H35" s="35" t="n">
        <f aca="false">+F35-G35</f>
        <v>0</v>
      </c>
    </row>
    <row r="36" customFormat="false" ht="15" hidden="false" customHeight="true" outlineLevel="0" collapsed="false">
      <c r="A36" s="23" t="s">
        <v>30</v>
      </c>
      <c r="B36" s="24" t="s">
        <v>17</v>
      </c>
      <c r="C36" s="25"/>
      <c r="D36" s="25"/>
      <c r="E36" s="38" t="n">
        <f aca="false">C36*D36</f>
        <v>0</v>
      </c>
      <c r="H36" s="43"/>
    </row>
    <row r="37" customFormat="false" ht="15" hidden="false" customHeight="true" outlineLevel="0" collapsed="false">
      <c r="A37" s="23"/>
      <c r="B37" s="24" t="s">
        <v>18</v>
      </c>
      <c r="C37" s="29"/>
      <c r="D37" s="29"/>
      <c r="E37" s="38" t="n">
        <f aca="false">C37*D37</f>
        <v>0</v>
      </c>
      <c r="H37" s="44"/>
    </row>
    <row r="38" customFormat="false" ht="15" hidden="false" customHeight="true" outlineLevel="0" collapsed="false">
      <c r="A38" s="23"/>
      <c r="B38" s="24" t="s">
        <v>19</v>
      </c>
      <c r="C38" s="29"/>
      <c r="D38" s="29"/>
      <c r="E38" s="38" t="n">
        <f aca="false">C38*D38</f>
        <v>0</v>
      </c>
      <c r="H38" s="44"/>
    </row>
    <row r="39" customFormat="false" ht="15" hidden="false" customHeight="true" outlineLevel="0" collapsed="false">
      <c r="A39" s="23"/>
      <c r="B39" s="24" t="s">
        <v>20</v>
      </c>
      <c r="C39" s="29"/>
      <c r="D39" s="29"/>
      <c r="E39" s="38" t="n">
        <f aca="false">C39*D39</f>
        <v>0</v>
      </c>
      <c r="H39" s="44"/>
    </row>
    <row r="40" customFormat="false" ht="15" hidden="false" customHeight="true" outlineLevel="0" collapsed="false">
      <c r="A40" s="23"/>
      <c r="B40" s="24" t="s">
        <v>21</v>
      </c>
      <c r="C40" s="29"/>
      <c r="D40" s="29"/>
      <c r="E40" s="38" t="n">
        <f aca="false">C40*D40</f>
        <v>0</v>
      </c>
      <c r="H40" s="44"/>
    </row>
    <row r="41" customFormat="false" ht="15" hidden="false" customHeight="true" outlineLevel="0" collapsed="false">
      <c r="A41" s="23"/>
      <c r="B41" s="24" t="s">
        <v>22</v>
      </c>
      <c r="C41" s="29"/>
      <c r="D41" s="29"/>
      <c r="E41" s="38" t="n">
        <f aca="false">C41*D41</f>
        <v>0</v>
      </c>
      <c r="H41" s="44"/>
    </row>
    <row r="42" customFormat="false" ht="15" hidden="false" customHeight="true" outlineLevel="0" collapsed="false">
      <c r="A42" s="41" t="s">
        <v>31</v>
      </c>
      <c r="B42" s="41"/>
      <c r="C42" s="41"/>
      <c r="D42" s="41"/>
      <c r="E42" s="42" t="n">
        <f aca="false">SUM(E36:E41)</f>
        <v>0</v>
      </c>
      <c r="F42" s="34" t="str">
        <f aca="false">IF(E42=0, "0", ROUND(E42*26.78,2))</f>
        <v>0</v>
      </c>
      <c r="G42" s="35" t="n">
        <f aca="false">+ROUND(H$5*F42,2)</f>
        <v>0</v>
      </c>
      <c r="H42" s="35" t="n">
        <f aca="false">+F42-G42</f>
        <v>0</v>
      </c>
    </row>
    <row r="43" customFormat="false" ht="15" hidden="false" customHeight="true" outlineLevel="0" collapsed="false">
      <c r="A43" s="23" t="s">
        <v>32</v>
      </c>
      <c r="B43" s="24" t="s">
        <v>17</v>
      </c>
      <c r="C43" s="25"/>
      <c r="D43" s="25"/>
      <c r="E43" s="38" t="n">
        <f aca="false">C43*D43</f>
        <v>0</v>
      </c>
      <c r="H43" s="43"/>
    </row>
    <row r="44" customFormat="false" ht="15" hidden="false" customHeight="true" outlineLevel="0" collapsed="false">
      <c r="A44" s="23"/>
      <c r="B44" s="24" t="s">
        <v>18</v>
      </c>
      <c r="C44" s="29"/>
      <c r="D44" s="29"/>
      <c r="E44" s="38" t="n">
        <f aca="false">C44*D44</f>
        <v>0</v>
      </c>
      <c r="H44" s="44"/>
    </row>
    <row r="45" customFormat="false" ht="15" hidden="false" customHeight="true" outlineLevel="0" collapsed="false">
      <c r="A45" s="23"/>
      <c r="B45" s="24" t="s">
        <v>19</v>
      </c>
      <c r="C45" s="29"/>
      <c r="D45" s="29"/>
      <c r="E45" s="38" t="n">
        <f aca="false">C45*D45</f>
        <v>0</v>
      </c>
      <c r="H45" s="44"/>
    </row>
    <row r="46" customFormat="false" ht="15" hidden="false" customHeight="true" outlineLevel="0" collapsed="false">
      <c r="A46" s="23"/>
      <c r="B46" s="24" t="s">
        <v>20</v>
      </c>
      <c r="C46" s="29"/>
      <c r="D46" s="29"/>
      <c r="E46" s="38" t="n">
        <f aca="false">C46*D46</f>
        <v>0</v>
      </c>
      <c r="H46" s="44"/>
    </row>
    <row r="47" customFormat="false" ht="15" hidden="false" customHeight="true" outlineLevel="0" collapsed="false">
      <c r="A47" s="23"/>
      <c r="B47" s="24" t="s">
        <v>21</v>
      </c>
      <c r="C47" s="29"/>
      <c r="D47" s="29"/>
      <c r="E47" s="38" t="n">
        <f aca="false">C47*D47</f>
        <v>0</v>
      </c>
      <c r="H47" s="44"/>
    </row>
    <row r="48" customFormat="false" ht="15" hidden="false" customHeight="true" outlineLevel="0" collapsed="false">
      <c r="A48" s="23"/>
      <c r="B48" s="24" t="s">
        <v>22</v>
      </c>
      <c r="C48" s="29"/>
      <c r="D48" s="29"/>
      <c r="E48" s="38" t="n">
        <f aca="false">C48*D48</f>
        <v>0</v>
      </c>
      <c r="H48" s="44"/>
    </row>
    <row r="49" customFormat="false" ht="15" hidden="false" customHeight="true" outlineLevel="0" collapsed="false">
      <c r="A49" s="41" t="s">
        <v>33</v>
      </c>
      <c r="B49" s="41"/>
      <c r="C49" s="41"/>
      <c r="D49" s="41"/>
      <c r="E49" s="42" t="n">
        <f aca="false">SUM(E43:E48)</f>
        <v>0</v>
      </c>
      <c r="F49" s="34" t="str">
        <f aca="false">IF(E49=0, "0", ROUND(E49*26.78,2))</f>
        <v>0</v>
      </c>
      <c r="G49" s="35" t="n">
        <f aca="false">+ROUND(H$5*F49,2)</f>
        <v>0</v>
      </c>
      <c r="H49" s="35" t="n">
        <f aca="false">+F49-G49</f>
        <v>0</v>
      </c>
    </row>
    <row r="50" customFormat="false" ht="15" hidden="false" customHeight="true" outlineLevel="0" collapsed="false">
      <c r="A50" s="23" t="s">
        <v>34</v>
      </c>
      <c r="B50" s="24" t="s">
        <v>17</v>
      </c>
      <c r="C50" s="25"/>
      <c r="D50" s="25"/>
      <c r="E50" s="38" t="n">
        <f aca="false">C50*D50</f>
        <v>0</v>
      </c>
      <c r="H50" s="43"/>
    </row>
    <row r="51" customFormat="false" ht="15" hidden="false" customHeight="true" outlineLevel="0" collapsed="false">
      <c r="A51" s="23"/>
      <c r="B51" s="24" t="s">
        <v>18</v>
      </c>
      <c r="C51" s="29"/>
      <c r="D51" s="29"/>
      <c r="E51" s="38" t="n">
        <f aca="false">C51*D51</f>
        <v>0</v>
      </c>
      <c r="H51" s="44"/>
    </row>
    <row r="52" customFormat="false" ht="15" hidden="false" customHeight="true" outlineLevel="0" collapsed="false">
      <c r="A52" s="23"/>
      <c r="B52" s="24" t="s">
        <v>19</v>
      </c>
      <c r="C52" s="29"/>
      <c r="D52" s="29"/>
      <c r="E52" s="38" t="n">
        <f aca="false">C52*D52</f>
        <v>0</v>
      </c>
      <c r="H52" s="44"/>
    </row>
    <row r="53" customFormat="false" ht="15" hidden="false" customHeight="true" outlineLevel="0" collapsed="false">
      <c r="A53" s="23"/>
      <c r="B53" s="24" t="s">
        <v>20</v>
      </c>
      <c r="C53" s="29"/>
      <c r="D53" s="29"/>
      <c r="E53" s="38" t="n">
        <f aca="false">C53*D53</f>
        <v>0</v>
      </c>
      <c r="H53" s="44"/>
    </row>
    <row r="54" customFormat="false" ht="15" hidden="false" customHeight="true" outlineLevel="0" collapsed="false">
      <c r="A54" s="23"/>
      <c r="B54" s="24" t="s">
        <v>21</v>
      </c>
      <c r="C54" s="29"/>
      <c r="D54" s="29"/>
      <c r="E54" s="38" t="n">
        <f aca="false">C54*D54</f>
        <v>0</v>
      </c>
      <c r="H54" s="44"/>
    </row>
    <row r="55" customFormat="false" ht="15" hidden="false" customHeight="true" outlineLevel="0" collapsed="false">
      <c r="A55" s="23"/>
      <c r="B55" s="24" t="s">
        <v>22</v>
      </c>
      <c r="C55" s="29"/>
      <c r="D55" s="29"/>
      <c r="E55" s="38" t="n">
        <f aca="false">C55*D55</f>
        <v>0</v>
      </c>
      <c r="H55" s="44"/>
    </row>
    <row r="56" customFormat="false" ht="15" hidden="false" customHeight="true" outlineLevel="0" collapsed="false">
      <c r="A56" s="41" t="s">
        <v>35</v>
      </c>
      <c r="B56" s="41"/>
      <c r="C56" s="41"/>
      <c r="D56" s="41"/>
      <c r="E56" s="42" t="n">
        <f aca="false">SUM(E50:E55)</f>
        <v>0</v>
      </c>
      <c r="F56" s="34" t="str">
        <f aca="false">IF(E56=0, "0", ROUND(E56*26.78,2))</f>
        <v>0</v>
      </c>
      <c r="G56" s="35" t="n">
        <f aca="false">+ROUND(H$5*F56,2)</f>
        <v>0</v>
      </c>
      <c r="H56" s="35" t="n">
        <f aca="false">+F56-G56</f>
        <v>0</v>
      </c>
    </row>
    <row r="57" customFormat="false" ht="15" hidden="false" customHeight="true" outlineLevel="0" collapsed="false">
      <c r="A57" s="23" t="s">
        <v>36</v>
      </c>
      <c r="B57" s="24" t="s">
        <v>17</v>
      </c>
      <c r="C57" s="25"/>
      <c r="D57" s="25"/>
      <c r="E57" s="38" t="n">
        <f aca="false">C57*D57</f>
        <v>0</v>
      </c>
      <c r="H57" s="43"/>
    </row>
    <row r="58" customFormat="false" ht="15" hidden="false" customHeight="true" outlineLevel="0" collapsed="false">
      <c r="A58" s="23"/>
      <c r="B58" s="24" t="s">
        <v>18</v>
      </c>
      <c r="C58" s="29"/>
      <c r="D58" s="29"/>
      <c r="E58" s="38" t="n">
        <f aca="false">C58*D58</f>
        <v>0</v>
      </c>
      <c r="H58" s="44"/>
    </row>
    <row r="59" customFormat="false" ht="15" hidden="false" customHeight="true" outlineLevel="0" collapsed="false">
      <c r="A59" s="23"/>
      <c r="B59" s="24" t="s">
        <v>19</v>
      </c>
      <c r="C59" s="29"/>
      <c r="D59" s="29"/>
      <c r="E59" s="38" t="n">
        <f aca="false">C59*D59</f>
        <v>0</v>
      </c>
      <c r="H59" s="44"/>
    </row>
    <row r="60" customFormat="false" ht="15" hidden="false" customHeight="true" outlineLevel="0" collapsed="false">
      <c r="A60" s="23"/>
      <c r="B60" s="24" t="s">
        <v>20</v>
      </c>
      <c r="C60" s="29"/>
      <c r="D60" s="29"/>
      <c r="E60" s="38" t="n">
        <f aca="false">C60*D60</f>
        <v>0</v>
      </c>
      <c r="H60" s="44"/>
    </row>
    <row r="61" customFormat="false" ht="15" hidden="false" customHeight="true" outlineLevel="0" collapsed="false">
      <c r="A61" s="23"/>
      <c r="B61" s="24" t="s">
        <v>21</v>
      </c>
      <c r="C61" s="29"/>
      <c r="D61" s="29"/>
      <c r="E61" s="38" t="n">
        <f aca="false">C61*D61</f>
        <v>0</v>
      </c>
      <c r="H61" s="44"/>
    </row>
    <row r="62" customFormat="false" ht="15" hidden="false" customHeight="true" outlineLevel="0" collapsed="false">
      <c r="A62" s="23"/>
      <c r="B62" s="24" t="s">
        <v>22</v>
      </c>
      <c r="C62" s="29"/>
      <c r="D62" s="29"/>
      <c r="E62" s="38" t="n">
        <f aca="false">C62*D62</f>
        <v>0</v>
      </c>
      <c r="H62" s="44"/>
    </row>
    <row r="63" customFormat="false" ht="15" hidden="false" customHeight="true" outlineLevel="0" collapsed="false">
      <c r="A63" s="41" t="s">
        <v>37</v>
      </c>
      <c r="B63" s="41"/>
      <c r="C63" s="41"/>
      <c r="D63" s="41"/>
      <c r="E63" s="42" t="n">
        <f aca="false">SUM(E57:E62)</f>
        <v>0</v>
      </c>
      <c r="F63" s="34" t="str">
        <f aca="false">IF(E63=0, "0", ROUND(E63*26.78,2))</f>
        <v>0</v>
      </c>
      <c r="G63" s="35" t="n">
        <f aca="false">+ROUND(H$5*F63,2)</f>
        <v>0</v>
      </c>
      <c r="H63" s="35" t="n">
        <f aca="false">+F63-G63</f>
        <v>0</v>
      </c>
    </row>
    <row r="64" customFormat="false" ht="21" hidden="false" customHeight="true" outlineLevel="0" collapsed="false">
      <c r="A64" s="45" t="s">
        <v>38</v>
      </c>
      <c r="B64" s="45"/>
      <c r="C64" s="45"/>
      <c r="D64" s="45"/>
      <c r="E64" s="46" t="n">
        <f aca="false">E14+E21+E28+E35+E42+E49+E56+E63</f>
        <v>0</v>
      </c>
      <c r="F64" s="34" t="n">
        <f aca="false">F14+F21+F28+F35+F42+F49+F56</f>
        <v>0</v>
      </c>
      <c r="G64" s="34" t="n">
        <f aca="false">G14+G21+G28+G35+G42+G49+G56</f>
        <v>0</v>
      </c>
      <c r="H64" s="34" t="n">
        <f aca="false">+H14+H21+H28+H35</f>
        <v>0</v>
      </c>
    </row>
    <row r="65" customFormat="false" ht="35.4" hidden="false" customHeight="true" outlineLevel="0" collapsed="false">
      <c r="A65" s="47" t="s">
        <v>39</v>
      </c>
      <c r="B65" s="47"/>
      <c r="C65" s="47"/>
      <c r="D65" s="47"/>
      <c r="E65" s="47"/>
      <c r="F65" s="47"/>
      <c r="G65" s="47"/>
      <c r="H65" s="47"/>
    </row>
    <row r="66" customFormat="false" ht="20.55" hidden="false" customHeight="true" outlineLevel="0" collapsed="false">
      <c r="A66" s="3" t="s">
        <v>40</v>
      </c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s="21" customFormat="true" ht="15" hidden="false" customHeight="true" outlineLevel="0" collapsed="false">
      <c r="A73" s="1"/>
      <c r="B73" s="2"/>
      <c r="C73" s="3"/>
      <c r="D73" s="3"/>
      <c r="E73" s="3"/>
      <c r="F73" s="4"/>
      <c r="G73" s="4"/>
      <c r="H73" s="5"/>
    </row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s="21" customFormat="true" ht="14.4" hidden="false" customHeight="false" outlineLevel="0" collapsed="false">
      <c r="A134" s="1"/>
      <c r="B134" s="2"/>
      <c r="C134" s="3"/>
      <c r="D134" s="3"/>
      <c r="E134" s="3"/>
      <c r="F134" s="4"/>
      <c r="G134" s="4"/>
      <c r="H134" s="5"/>
    </row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s="21" customFormat="true" ht="14.4" hidden="false" customHeight="false" outlineLevel="0" collapsed="false">
      <c r="A195" s="1"/>
      <c r="B195" s="2"/>
      <c r="C195" s="3"/>
      <c r="D195" s="3"/>
      <c r="E195" s="3"/>
      <c r="F195" s="4"/>
      <c r="G195" s="4"/>
      <c r="H195" s="5"/>
    </row>
    <row r="197" customFormat="false" ht="18" hidden="false" customHeight="true" outlineLevel="0" collapsed="false"/>
    <row r="198" customFormat="false" ht="19.5" hidden="false" customHeight="true" outlineLevel="0" collapsed="false"/>
    <row r="199" customFormat="false" ht="15" hidden="false" customHeight="true" outlineLevel="0" collapsed="false"/>
    <row r="205" customFormat="false" ht="17.25" hidden="false" customHeight="true" outlineLevel="0" collapsed="false"/>
  </sheetData>
  <mergeCells count="21">
    <mergeCell ref="A1:H1"/>
    <mergeCell ref="A2:H2"/>
    <mergeCell ref="A3:H3"/>
    <mergeCell ref="C5:G5"/>
    <mergeCell ref="A8:A13"/>
    <mergeCell ref="A15:A20"/>
    <mergeCell ref="A21:D21"/>
    <mergeCell ref="A22:A27"/>
    <mergeCell ref="A28:D28"/>
    <mergeCell ref="A29:A34"/>
    <mergeCell ref="A35:D35"/>
    <mergeCell ref="A36:A41"/>
    <mergeCell ref="A42:D42"/>
    <mergeCell ref="A43:A48"/>
    <mergeCell ref="A49:D49"/>
    <mergeCell ref="A50:A55"/>
    <mergeCell ref="A56:D56"/>
    <mergeCell ref="A57:A62"/>
    <mergeCell ref="A63:D63"/>
    <mergeCell ref="A64:D64"/>
    <mergeCell ref="A65:H65"/>
  </mergeCells>
  <dataValidations count="1">
    <dataValidation allowBlank="true" errorStyle="stop" operator="between" showDropDown="false" showErrorMessage="true" showInputMessage="true" sqref="B5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205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3" activeCellId="0" sqref="A3"/>
    </sheetView>
  </sheetViews>
  <sheetFormatPr defaultColWidth="9.12109375" defaultRowHeight="14.4" zeroHeight="false" outlineLevelRow="0" outlineLevelCol="0"/>
  <cols>
    <col collapsed="false" customWidth="true" hidden="false" outlineLevel="0" max="1" min="1" style="1" width="17.89"/>
    <col collapsed="false" customWidth="true" hidden="false" outlineLevel="0" max="2" min="2" style="2" width="11.11"/>
    <col collapsed="false" customWidth="true" hidden="false" outlineLevel="0" max="3" min="3" style="3" width="14.88"/>
    <col collapsed="false" customWidth="true" hidden="false" outlineLevel="0" max="4" min="4" style="3" width="11.89"/>
    <col collapsed="false" customWidth="true" hidden="false" outlineLevel="0" max="5" min="5" style="3" width="10.66"/>
    <col collapsed="false" customWidth="true" hidden="false" outlineLevel="0" max="6" min="6" style="4" width="13.1"/>
    <col collapsed="false" customWidth="true" hidden="false" outlineLevel="0" max="7" min="7" style="4" width="14.66"/>
    <col collapsed="false" customWidth="true" hidden="false" outlineLevel="0" max="8" min="8" style="5" width="12.33"/>
    <col collapsed="false" customWidth="false" hidden="false" outlineLevel="0" max="1007" min="9" style="3" width="9.11"/>
    <col collapsed="false" customWidth="true" hidden="false" outlineLevel="0" max="1024" min="1008" style="0" width="11.56"/>
  </cols>
  <sheetData>
    <row r="1" s="7" customFormat="true" ht="84.9" hidden="false" customHeight="true" outlineLevel="0" collapsed="false">
      <c r="A1" s="6"/>
      <c r="B1" s="6"/>
      <c r="C1" s="6"/>
      <c r="D1" s="6"/>
      <c r="E1" s="6"/>
      <c r="F1" s="6"/>
      <c r="G1" s="6"/>
      <c r="H1" s="6"/>
    </row>
    <row r="2" s="7" customFormat="true" ht="36.6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</row>
    <row r="3" s="9" customFormat="true" ht="142.8" hidden="false" customHeight="true" outlineLevel="0" collapsed="false">
      <c r="A3" s="48" t="s">
        <v>41</v>
      </c>
      <c r="B3" s="48"/>
      <c r="C3" s="48"/>
      <c r="D3" s="48"/>
      <c r="E3" s="48"/>
      <c r="F3" s="48"/>
      <c r="G3" s="48"/>
      <c r="H3" s="48"/>
    </row>
    <row r="4" customFormat="false" ht="25.2" hidden="false" customHeight="true" outlineLevel="0" collapsed="false">
      <c r="A4" s="10"/>
      <c r="B4" s="11"/>
      <c r="C4" s="12"/>
      <c r="D4" s="12"/>
      <c r="E4" s="12"/>
      <c r="F4" s="13"/>
      <c r="G4" s="13"/>
      <c r="H4" s="14"/>
    </row>
    <row r="5" customFormat="false" ht="48.75" hidden="false" customHeight="true" outlineLevel="0" collapsed="false">
      <c r="A5" s="15"/>
      <c r="B5" s="15"/>
      <c r="C5" s="16" t="s">
        <v>2</v>
      </c>
      <c r="D5" s="16"/>
      <c r="E5" s="16"/>
      <c r="F5" s="16"/>
      <c r="G5" s="16"/>
      <c r="H5" s="17" t="n">
        <v>1</v>
      </c>
    </row>
    <row r="6" s="21" customFormat="true" ht="69" hidden="false" customHeight="false" outlineLevel="0" collapsed="false">
      <c r="A6" s="15" t="s">
        <v>3</v>
      </c>
      <c r="B6" s="18"/>
      <c r="C6" s="19" t="s">
        <v>4</v>
      </c>
      <c r="D6" s="19" t="s">
        <v>5</v>
      </c>
      <c r="E6" s="19" t="s">
        <v>6</v>
      </c>
      <c r="F6" s="20" t="s">
        <v>7</v>
      </c>
      <c r="G6" s="20" t="s">
        <v>8</v>
      </c>
      <c r="H6" s="19" t="s">
        <v>9</v>
      </c>
    </row>
    <row r="7" s="21" customFormat="true" ht="14.4" hidden="false" customHeight="false" outlineLevel="0" collapsed="false">
      <c r="A7" s="22"/>
      <c r="B7" s="18"/>
      <c r="C7" s="19" t="s">
        <v>10</v>
      </c>
      <c r="D7" s="19" t="s">
        <v>11</v>
      </c>
      <c r="E7" s="19" t="s">
        <v>12</v>
      </c>
      <c r="F7" s="20" t="s">
        <v>13</v>
      </c>
      <c r="G7" s="20" t="s">
        <v>14</v>
      </c>
      <c r="H7" s="19" t="s">
        <v>15</v>
      </c>
    </row>
    <row r="8" customFormat="false" ht="15" hidden="false" customHeight="true" outlineLevel="0" collapsed="false">
      <c r="A8" s="23" t="s">
        <v>16</v>
      </c>
      <c r="B8" s="24" t="s">
        <v>17</v>
      </c>
      <c r="C8" s="25" t="n">
        <v>4</v>
      </c>
      <c r="D8" s="25" t="n">
        <v>20</v>
      </c>
      <c r="E8" s="26" t="n">
        <f aca="false">+D8*C8</f>
        <v>80</v>
      </c>
      <c r="F8" s="27"/>
      <c r="G8" s="27"/>
      <c r="H8" s="28"/>
    </row>
    <row r="9" customFormat="false" ht="15" hidden="false" customHeight="true" outlineLevel="0" collapsed="false">
      <c r="A9" s="23"/>
      <c r="B9" s="24" t="s">
        <v>18</v>
      </c>
      <c r="C9" s="29" t="n">
        <v>3</v>
      </c>
      <c r="D9" s="29" t="n">
        <v>20</v>
      </c>
      <c r="E9" s="26" t="n">
        <f aca="false">+D9*C9</f>
        <v>60</v>
      </c>
      <c r="F9" s="27"/>
      <c r="G9" s="27"/>
      <c r="H9" s="28"/>
    </row>
    <row r="10" customFormat="false" ht="15" hidden="false" customHeight="true" outlineLevel="0" collapsed="false">
      <c r="A10" s="23"/>
      <c r="B10" s="24" t="s">
        <v>19</v>
      </c>
      <c r="C10" s="29"/>
      <c r="D10" s="29"/>
      <c r="E10" s="26" t="n">
        <f aca="false">+D10*C10</f>
        <v>0</v>
      </c>
      <c r="F10" s="27"/>
      <c r="G10" s="27"/>
      <c r="H10" s="28"/>
    </row>
    <row r="11" customFormat="false" ht="15" hidden="false" customHeight="true" outlineLevel="0" collapsed="false">
      <c r="A11" s="23"/>
      <c r="B11" s="24" t="s">
        <v>20</v>
      </c>
      <c r="C11" s="29"/>
      <c r="D11" s="29"/>
      <c r="E11" s="26" t="n">
        <f aca="false">+D11*C11</f>
        <v>0</v>
      </c>
      <c r="F11" s="27"/>
      <c r="G11" s="27"/>
      <c r="H11" s="28"/>
    </row>
    <row r="12" customFormat="false" ht="15" hidden="false" customHeight="true" outlineLevel="0" collapsed="false">
      <c r="A12" s="23"/>
      <c r="B12" s="24" t="s">
        <v>21</v>
      </c>
      <c r="C12" s="29"/>
      <c r="D12" s="29"/>
      <c r="E12" s="26" t="n">
        <f aca="false">+D12*C12</f>
        <v>0</v>
      </c>
      <c r="F12" s="27"/>
      <c r="G12" s="27"/>
      <c r="H12" s="28"/>
    </row>
    <row r="13" customFormat="false" ht="15" hidden="false" customHeight="true" outlineLevel="0" collapsed="false">
      <c r="A13" s="23"/>
      <c r="B13" s="24" t="s">
        <v>22</v>
      </c>
      <c r="C13" s="29"/>
      <c r="D13" s="29"/>
      <c r="E13" s="26" t="n">
        <f aca="false">+D13*C13</f>
        <v>0</v>
      </c>
      <c r="F13" s="27"/>
      <c r="G13" s="27"/>
      <c r="H13" s="28"/>
    </row>
    <row r="14" customFormat="false" ht="43.2" hidden="false" customHeight="true" outlineLevel="0" collapsed="false">
      <c r="A14" s="30" t="s">
        <v>23</v>
      </c>
      <c r="B14" s="31"/>
      <c r="C14" s="31"/>
      <c r="D14" s="32"/>
      <c r="E14" s="33" t="n">
        <f aca="false">SUM(E8:E13)</f>
        <v>140</v>
      </c>
      <c r="F14" s="34" t="n">
        <f aca="false">IF(E14=0, "0", ROUND(E14*26.78,2))</f>
        <v>3749.2</v>
      </c>
      <c r="G14" s="35" t="n">
        <f aca="false">+ROUND(H$5*F14,2)</f>
        <v>3749.2</v>
      </c>
      <c r="H14" s="35" t="n">
        <f aca="false">+F14-G14</f>
        <v>0</v>
      </c>
    </row>
    <row r="15" customFormat="false" ht="15" hidden="false" customHeight="true" outlineLevel="0" collapsed="false">
      <c r="A15" s="23" t="s">
        <v>24</v>
      </c>
      <c r="B15" s="24" t="s">
        <v>17</v>
      </c>
      <c r="C15" s="25" t="n">
        <v>5</v>
      </c>
      <c r="D15" s="25" t="n">
        <v>20</v>
      </c>
      <c r="E15" s="26" t="n">
        <f aca="false">+D15*C15</f>
        <v>100</v>
      </c>
      <c r="F15" s="36"/>
      <c r="G15" s="27"/>
      <c r="H15" s="37"/>
    </row>
    <row r="16" customFormat="false" ht="15" hidden="false" customHeight="true" outlineLevel="0" collapsed="false">
      <c r="A16" s="23"/>
      <c r="B16" s="24" t="s">
        <v>18</v>
      </c>
      <c r="C16" s="29" t="n">
        <v>2</v>
      </c>
      <c r="D16" s="29" t="n">
        <v>20</v>
      </c>
      <c r="E16" s="26" t="n">
        <f aca="false">+D16*C16</f>
        <v>40</v>
      </c>
      <c r="F16" s="27"/>
      <c r="G16" s="27"/>
      <c r="H16" s="28"/>
    </row>
    <row r="17" customFormat="false" ht="15" hidden="false" customHeight="true" outlineLevel="0" collapsed="false">
      <c r="A17" s="23"/>
      <c r="B17" s="24" t="s">
        <v>19</v>
      </c>
      <c r="C17" s="29"/>
      <c r="D17" s="29"/>
      <c r="E17" s="26" t="n">
        <f aca="false">+D17*C17</f>
        <v>0</v>
      </c>
      <c r="F17" s="27"/>
      <c r="G17" s="27"/>
      <c r="H17" s="28"/>
    </row>
    <row r="18" customFormat="false" ht="15" hidden="false" customHeight="true" outlineLevel="0" collapsed="false">
      <c r="A18" s="23"/>
      <c r="B18" s="24" t="s">
        <v>20</v>
      </c>
      <c r="C18" s="29"/>
      <c r="D18" s="29"/>
      <c r="E18" s="38" t="n">
        <f aca="false">C18*D18</f>
        <v>0</v>
      </c>
      <c r="F18" s="27"/>
      <c r="G18" s="27"/>
      <c r="H18" s="28"/>
    </row>
    <row r="19" customFormat="false" ht="15" hidden="false" customHeight="true" outlineLevel="0" collapsed="false">
      <c r="A19" s="23"/>
      <c r="B19" s="24" t="s">
        <v>21</v>
      </c>
      <c r="C19" s="29"/>
      <c r="D19" s="29"/>
      <c r="E19" s="38" t="n">
        <f aca="false">C19*D19</f>
        <v>0</v>
      </c>
      <c r="F19" s="27"/>
      <c r="G19" s="27"/>
      <c r="H19" s="28"/>
    </row>
    <row r="20" customFormat="false" ht="15" hidden="false" customHeight="true" outlineLevel="0" collapsed="false">
      <c r="A20" s="23"/>
      <c r="B20" s="24" t="s">
        <v>22</v>
      </c>
      <c r="C20" s="39"/>
      <c r="D20" s="39"/>
      <c r="E20" s="40" t="n">
        <f aca="false">C20*D20</f>
        <v>0</v>
      </c>
      <c r="F20" s="27"/>
      <c r="G20" s="27"/>
      <c r="H20" s="28"/>
    </row>
    <row r="21" customFormat="false" ht="15" hidden="false" customHeight="true" outlineLevel="0" collapsed="false">
      <c r="A21" s="41" t="s">
        <v>25</v>
      </c>
      <c r="B21" s="41"/>
      <c r="C21" s="41"/>
      <c r="D21" s="41"/>
      <c r="E21" s="42" t="n">
        <f aca="false">SUM(E15:E20)</f>
        <v>140</v>
      </c>
      <c r="F21" s="34" t="n">
        <f aca="false">IF(E21=0, "0", ROUND(E21*26.78,2))</f>
        <v>3749.2</v>
      </c>
      <c r="G21" s="35" t="n">
        <f aca="false">+ROUND(H$5*F21,2)</f>
        <v>3749.2</v>
      </c>
      <c r="H21" s="35" t="n">
        <f aca="false">+F21-G21</f>
        <v>0</v>
      </c>
    </row>
    <row r="22" customFormat="false" ht="15" hidden="false" customHeight="true" outlineLevel="0" collapsed="false">
      <c r="A22" s="23" t="s">
        <v>26</v>
      </c>
      <c r="B22" s="24" t="s">
        <v>17</v>
      </c>
      <c r="C22" s="25" t="n">
        <v>1</v>
      </c>
      <c r="D22" s="25" t="n">
        <v>20</v>
      </c>
      <c r="E22" s="26" t="n">
        <f aca="false">+D22*C22</f>
        <v>20</v>
      </c>
      <c r="F22" s="36"/>
      <c r="G22" s="27"/>
      <c r="H22" s="37"/>
    </row>
    <row r="23" customFormat="false" ht="15" hidden="false" customHeight="true" outlineLevel="0" collapsed="false">
      <c r="A23" s="23"/>
      <c r="B23" s="24" t="s">
        <v>18</v>
      </c>
      <c r="C23" s="29" t="n">
        <v>1</v>
      </c>
      <c r="D23" s="29" t="n">
        <v>20</v>
      </c>
      <c r="E23" s="26" t="n">
        <f aca="false">+D23*C23</f>
        <v>20</v>
      </c>
      <c r="F23" s="27"/>
      <c r="G23" s="27"/>
      <c r="H23" s="28"/>
    </row>
    <row r="24" customFormat="false" ht="15" hidden="false" customHeight="true" outlineLevel="0" collapsed="false">
      <c r="A24" s="23"/>
      <c r="B24" s="24" t="s">
        <v>19</v>
      </c>
      <c r="C24" s="29"/>
      <c r="D24" s="29"/>
      <c r="E24" s="26" t="n">
        <f aca="false">+D24*C24</f>
        <v>0</v>
      </c>
      <c r="F24" s="27"/>
      <c r="G24" s="27"/>
      <c r="H24" s="28"/>
    </row>
    <row r="25" customFormat="false" ht="15" hidden="false" customHeight="true" outlineLevel="0" collapsed="false">
      <c r="A25" s="23"/>
      <c r="B25" s="24" t="s">
        <v>20</v>
      </c>
      <c r="C25" s="29"/>
      <c r="D25" s="29"/>
      <c r="E25" s="38" t="n">
        <f aca="false">C25*D25</f>
        <v>0</v>
      </c>
      <c r="F25" s="27"/>
      <c r="G25" s="27"/>
      <c r="H25" s="28"/>
    </row>
    <row r="26" customFormat="false" ht="15" hidden="false" customHeight="true" outlineLevel="0" collapsed="false">
      <c r="A26" s="23"/>
      <c r="B26" s="24" t="s">
        <v>21</v>
      </c>
      <c r="C26" s="29"/>
      <c r="D26" s="29"/>
      <c r="E26" s="38" t="n">
        <f aca="false">C26*D26</f>
        <v>0</v>
      </c>
      <c r="F26" s="27"/>
      <c r="G26" s="27"/>
      <c r="H26" s="28"/>
    </row>
    <row r="27" customFormat="false" ht="15" hidden="false" customHeight="true" outlineLevel="0" collapsed="false">
      <c r="A27" s="23"/>
      <c r="B27" s="24" t="s">
        <v>22</v>
      </c>
      <c r="C27" s="29"/>
      <c r="D27" s="29"/>
      <c r="E27" s="38" t="n">
        <f aca="false">C27*D27</f>
        <v>0</v>
      </c>
      <c r="F27" s="27"/>
      <c r="G27" s="27"/>
      <c r="H27" s="28"/>
    </row>
    <row r="28" customFormat="false" ht="15" hidden="false" customHeight="true" outlineLevel="0" collapsed="false">
      <c r="A28" s="41" t="s">
        <v>27</v>
      </c>
      <c r="B28" s="41"/>
      <c r="C28" s="41"/>
      <c r="D28" s="41"/>
      <c r="E28" s="42" t="n">
        <f aca="false">SUM(E22:E27)</f>
        <v>40</v>
      </c>
      <c r="F28" s="34" t="n">
        <f aca="false">IF(E28=0, "0", ROUND(E28*26.78,2))</f>
        <v>1071.2</v>
      </c>
      <c r="G28" s="35" t="n">
        <f aca="false">+ROUND(H$5*F28,2)</f>
        <v>1071.2</v>
      </c>
      <c r="H28" s="35" t="n">
        <f aca="false">+F28-G28</f>
        <v>0</v>
      </c>
    </row>
    <row r="29" customFormat="false" ht="15" hidden="false" customHeight="true" outlineLevel="0" collapsed="false">
      <c r="A29" s="23" t="s">
        <v>28</v>
      </c>
      <c r="B29" s="24" t="s">
        <v>17</v>
      </c>
      <c r="C29" s="25"/>
      <c r="D29" s="25"/>
      <c r="E29" s="38" t="n">
        <f aca="false">C29*D29</f>
        <v>0</v>
      </c>
      <c r="H29" s="43"/>
    </row>
    <row r="30" customFormat="false" ht="15" hidden="false" customHeight="true" outlineLevel="0" collapsed="false">
      <c r="A30" s="23"/>
      <c r="B30" s="24" t="s">
        <v>18</v>
      </c>
      <c r="C30" s="29" t="n">
        <v>1</v>
      </c>
      <c r="D30" s="29" t="n">
        <v>20</v>
      </c>
      <c r="E30" s="38" t="n">
        <f aca="false">C30*D30</f>
        <v>20</v>
      </c>
      <c r="H30" s="44"/>
    </row>
    <row r="31" customFormat="false" ht="15" hidden="false" customHeight="true" outlineLevel="0" collapsed="false">
      <c r="A31" s="23"/>
      <c r="B31" s="24" t="s">
        <v>19</v>
      </c>
      <c r="C31" s="29"/>
      <c r="D31" s="29"/>
      <c r="E31" s="38" t="n">
        <f aca="false">C31*D31</f>
        <v>0</v>
      </c>
      <c r="H31" s="44"/>
    </row>
    <row r="32" customFormat="false" ht="15" hidden="false" customHeight="true" outlineLevel="0" collapsed="false">
      <c r="A32" s="23"/>
      <c r="B32" s="24" t="s">
        <v>20</v>
      </c>
      <c r="C32" s="29"/>
      <c r="D32" s="29"/>
      <c r="E32" s="38" t="n">
        <f aca="false">C32*D32</f>
        <v>0</v>
      </c>
      <c r="H32" s="44"/>
    </row>
    <row r="33" customFormat="false" ht="15" hidden="false" customHeight="true" outlineLevel="0" collapsed="false">
      <c r="A33" s="23"/>
      <c r="B33" s="24" t="s">
        <v>21</v>
      </c>
      <c r="C33" s="29"/>
      <c r="D33" s="29"/>
      <c r="E33" s="38" t="n">
        <f aca="false">C33*D33</f>
        <v>0</v>
      </c>
      <c r="H33" s="44"/>
    </row>
    <row r="34" customFormat="false" ht="15" hidden="false" customHeight="true" outlineLevel="0" collapsed="false">
      <c r="A34" s="23"/>
      <c r="B34" s="24" t="s">
        <v>22</v>
      </c>
      <c r="C34" s="29"/>
      <c r="D34" s="29"/>
      <c r="E34" s="38" t="n">
        <f aca="false">C34*D34</f>
        <v>0</v>
      </c>
      <c r="H34" s="44"/>
    </row>
    <row r="35" customFormat="false" ht="15" hidden="false" customHeight="true" outlineLevel="0" collapsed="false">
      <c r="A35" s="41" t="s">
        <v>29</v>
      </c>
      <c r="B35" s="41"/>
      <c r="C35" s="41"/>
      <c r="D35" s="41"/>
      <c r="E35" s="42" t="n">
        <f aca="false">SUM(E29:E34)</f>
        <v>20</v>
      </c>
      <c r="F35" s="34" t="n">
        <f aca="false">IF(E35=0, "0", ROUND(E35*26.78,2))</f>
        <v>535.6</v>
      </c>
      <c r="G35" s="35" t="n">
        <f aca="false">+ROUND(H$5*F35,2)</f>
        <v>535.6</v>
      </c>
      <c r="H35" s="35" t="n">
        <f aca="false">+F35-G35</f>
        <v>0</v>
      </c>
    </row>
    <row r="36" customFormat="false" ht="15" hidden="false" customHeight="true" outlineLevel="0" collapsed="false">
      <c r="A36" s="23" t="s">
        <v>30</v>
      </c>
      <c r="B36" s="24" t="s">
        <v>17</v>
      </c>
      <c r="C36" s="25"/>
      <c r="D36" s="25"/>
      <c r="E36" s="38" t="n">
        <f aca="false">C36*D36</f>
        <v>0</v>
      </c>
      <c r="H36" s="43"/>
    </row>
    <row r="37" customFormat="false" ht="15" hidden="false" customHeight="true" outlineLevel="0" collapsed="false">
      <c r="A37" s="23"/>
      <c r="B37" s="24" t="s">
        <v>18</v>
      </c>
      <c r="C37" s="29" t="n">
        <v>1</v>
      </c>
      <c r="D37" s="29" t="n">
        <v>20</v>
      </c>
      <c r="E37" s="38" t="n">
        <f aca="false">C37*D37</f>
        <v>20</v>
      </c>
      <c r="H37" s="44"/>
    </row>
    <row r="38" customFormat="false" ht="15" hidden="false" customHeight="true" outlineLevel="0" collapsed="false">
      <c r="A38" s="23"/>
      <c r="B38" s="24" t="s">
        <v>19</v>
      </c>
      <c r="C38" s="29"/>
      <c r="D38" s="29"/>
      <c r="E38" s="38" t="n">
        <f aca="false">C38*D38</f>
        <v>0</v>
      </c>
      <c r="H38" s="44"/>
    </row>
    <row r="39" customFormat="false" ht="15" hidden="false" customHeight="true" outlineLevel="0" collapsed="false">
      <c r="A39" s="23"/>
      <c r="B39" s="24" t="s">
        <v>20</v>
      </c>
      <c r="C39" s="29"/>
      <c r="D39" s="29"/>
      <c r="E39" s="38" t="n">
        <f aca="false">C39*D39</f>
        <v>0</v>
      </c>
      <c r="H39" s="44"/>
    </row>
    <row r="40" customFormat="false" ht="15" hidden="false" customHeight="true" outlineLevel="0" collapsed="false">
      <c r="A40" s="23"/>
      <c r="B40" s="24" t="s">
        <v>21</v>
      </c>
      <c r="C40" s="29"/>
      <c r="D40" s="29"/>
      <c r="E40" s="38" t="n">
        <f aca="false">C40*D40</f>
        <v>0</v>
      </c>
      <c r="H40" s="44"/>
    </row>
    <row r="41" customFormat="false" ht="15" hidden="false" customHeight="true" outlineLevel="0" collapsed="false">
      <c r="A41" s="23"/>
      <c r="B41" s="24" t="s">
        <v>22</v>
      </c>
      <c r="C41" s="29"/>
      <c r="D41" s="29"/>
      <c r="E41" s="38" t="n">
        <f aca="false">C41*D41</f>
        <v>0</v>
      </c>
      <c r="H41" s="44"/>
    </row>
    <row r="42" customFormat="false" ht="15" hidden="false" customHeight="true" outlineLevel="0" collapsed="false">
      <c r="A42" s="41" t="s">
        <v>31</v>
      </c>
      <c r="B42" s="41"/>
      <c r="C42" s="41"/>
      <c r="D42" s="41"/>
      <c r="E42" s="42" t="n">
        <f aca="false">SUM(E36:E41)</f>
        <v>20</v>
      </c>
      <c r="F42" s="34" t="n">
        <f aca="false">IF(E42=0, "0", ROUND(E42*26.78,2))</f>
        <v>535.6</v>
      </c>
      <c r="G42" s="35" t="n">
        <f aca="false">+ROUND(H$5*F42,2)</f>
        <v>535.6</v>
      </c>
      <c r="H42" s="35" t="n">
        <f aca="false">+F42-G42</f>
        <v>0</v>
      </c>
    </row>
    <row r="43" customFormat="false" ht="15" hidden="false" customHeight="true" outlineLevel="0" collapsed="false">
      <c r="A43" s="23" t="s">
        <v>32</v>
      </c>
      <c r="B43" s="24" t="s">
        <v>17</v>
      </c>
      <c r="C43" s="25"/>
      <c r="D43" s="25"/>
      <c r="E43" s="38" t="n">
        <f aca="false">C43*D43</f>
        <v>0</v>
      </c>
      <c r="H43" s="43"/>
    </row>
    <row r="44" customFormat="false" ht="15" hidden="false" customHeight="true" outlineLevel="0" collapsed="false">
      <c r="A44" s="23"/>
      <c r="B44" s="24" t="s">
        <v>18</v>
      </c>
      <c r="C44" s="29" t="n">
        <v>1</v>
      </c>
      <c r="D44" s="29" t="n">
        <v>20</v>
      </c>
      <c r="E44" s="38" t="n">
        <f aca="false">C44*D44</f>
        <v>20</v>
      </c>
      <c r="H44" s="44"/>
    </row>
    <row r="45" customFormat="false" ht="15" hidden="false" customHeight="true" outlineLevel="0" collapsed="false">
      <c r="A45" s="23"/>
      <c r="B45" s="24" t="s">
        <v>19</v>
      </c>
      <c r="C45" s="29"/>
      <c r="D45" s="29"/>
      <c r="E45" s="38" t="n">
        <f aca="false">C45*D45</f>
        <v>0</v>
      </c>
      <c r="H45" s="44"/>
    </row>
    <row r="46" customFormat="false" ht="15" hidden="false" customHeight="true" outlineLevel="0" collapsed="false">
      <c r="A46" s="23"/>
      <c r="B46" s="24" t="s">
        <v>20</v>
      </c>
      <c r="C46" s="29"/>
      <c r="D46" s="29"/>
      <c r="E46" s="38" t="n">
        <f aca="false">C46*D46</f>
        <v>0</v>
      </c>
      <c r="H46" s="44"/>
    </row>
    <row r="47" customFormat="false" ht="15" hidden="false" customHeight="true" outlineLevel="0" collapsed="false">
      <c r="A47" s="23"/>
      <c r="B47" s="24" t="s">
        <v>21</v>
      </c>
      <c r="C47" s="29"/>
      <c r="D47" s="29"/>
      <c r="E47" s="38" t="n">
        <f aca="false">C47*D47</f>
        <v>0</v>
      </c>
      <c r="H47" s="44"/>
    </row>
    <row r="48" customFormat="false" ht="15" hidden="false" customHeight="true" outlineLevel="0" collapsed="false">
      <c r="A48" s="23"/>
      <c r="B48" s="24" t="s">
        <v>22</v>
      </c>
      <c r="C48" s="29"/>
      <c r="D48" s="29"/>
      <c r="E48" s="38" t="n">
        <f aca="false">C48*D48</f>
        <v>0</v>
      </c>
      <c r="H48" s="44"/>
    </row>
    <row r="49" customFormat="false" ht="15" hidden="false" customHeight="true" outlineLevel="0" collapsed="false">
      <c r="A49" s="41" t="s">
        <v>33</v>
      </c>
      <c r="B49" s="41"/>
      <c r="C49" s="41"/>
      <c r="D49" s="41"/>
      <c r="E49" s="42" t="n">
        <f aca="false">SUM(E43:E48)</f>
        <v>20</v>
      </c>
      <c r="F49" s="34" t="n">
        <f aca="false">IF(E49=0, "0", ROUND(E49*26.78,2))</f>
        <v>535.6</v>
      </c>
      <c r="G49" s="35" t="n">
        <f aca="false">+ROUND(H$5*F49,2)</f>
        <v>535.6</v>
      </c>
      <c r="H49" s="35" t="n">
        <f aca="false">+F49-G49</f>
        <v>0</v>
      </c>
    </row>
    <row r="50" customFormat="false" ht="15" hidden="false" customHeight="true" outlineLevel="0" collapsed="false">
      <c r="A50" s="23" t="s">
        <v>34</v>
      </c>
      <c r="B50" s="24" t="s">
        <v>17</v>
      </c>
      <c r="C50" s="25"/>
      <c r="D50" s="25"/>
      <c r="E50" s="38" t="n">
        <f aca="false">C50*D50</f>
        <v>0</v>
      </c>
      <c r="H50" s="43"/>
    </row>
    <row r="51" customFormat="false" ht="15" hidden="false" customHeight="true" outlineLevel="0" collapsed="false">
      <c r="A51" s="23"/>
      <c r="B51" s="24" t="s">
        <v>18</v>
      </c>
      <c r="C51" s="29" t="n">
        <v>1</v>
      </c>
      <c r="D51" s="29" t="n">
        <v>20</v>
      </c>
      <c r="E51" s="38" t="n">
        <f aca="false">C51*D51</f>
        <v>20</v>
      </c>
      <c r="H51" s="44"/>
    </row>
    <row r="52" customFormat="false" ht="15" hidden="false" customHeight="true" outlineLevel="0" collapsed="false">
      <c r="A52" s="23"/>
      <c r="B52" s="24" t="s">
        <v>19</v>
      </c>
      <c r="C52" s="29"/>
      <c r="D52" s="29"/>
      <c r="E52" s="38" t="n">
        <f aca="false">C52*D52</f>
        <v>0</v>
      </c>
      <c r="H52" s="44"/>
    </row>
    <row r="53" customFormat="false" ht="15" hidden="false" customHeight="true" outlineLevel="0" collapsed="false">
      <c r="A53" s="23"/>
      <c r="B53" s="24" t="s">
        <v>20</v>
      </c>
      <c r="C53" s="29"/>
      <c r="D53" s="29"/>
      <c r="E53" s="38" t="n">
        <f aca="false">C53*D53</f>
        <v>0</v>
      </c>
      <c r="H53" s="44"/>
    </row>
    <row r="54" customFormat="false" ht="15" hidden="false" customHeight="true" outlineLevel="0" collapsed="false">
      <c r="A54" s="23"/>
      <c r="B54" s="24" t="s">
        <v>21</v>
      </c>
      <c r="C54" s="29"/>
      <c r="D54" s="29"/>
      <c r="E54" s="38" t="n">
        <f aca="false">C54*D54</f>
        <v>0</v>
      </c>
      <c r="H54" s="44"/>
    </row>
    <row r="55" customFormat="false" ht="15" hidden="false" customHeight="true" outlineLevel="0" collapsed="false">
      <c r="A55" s="23"/>
      <c r="B55" s="24" t="s">
        <v>22</v>
      </c>
      <c r="C55" s="29"/>
      <c r="D55" s="29"/>
      <c r="E55" s="38" t="n">
        <f aca="false">C55*D55</f>
        <v>0</v>
      </c>
      <c r="H55" s="44"/>
    </row>
    <row r="56" customFormat="false" ht="15" hidden="false" customHeight="true" outlineLevel="0" collapsed="false">
      <c r="A56" s="41" t="s">
        <v>35</v>
      </c>
      <c r="B56" s="41"/>
      <c r="C56" s="41"/>
      <c r="D56" s="41"/>
      <c r="E56" s="42" t="n">
        <f aca="false">SUM(E50:E55)</f>
        <v>20</v>
      </c>
      <c r="F56" s="34" t="n">
        <f aca="false">IF(E56=0, "0", ROUND(E56*26.78,2))</f>
        <v>535.6</v>
      </c>
      <c r="G56" s="35" t="n">
        <f aca="false">+ROUND(H$5*F56,2)</f>
        <v>535.6</v>
      </c>
      <c r="H56" s="35" t="n">
        <f aca="false">+F56-G56</f>
        <v>0</v>
      </c>
    </row>
    <row r="57" customFormat="false" ht="15" hidden="false" customHeight="true" outlineLevel="0" collapsed="false">
      <c r="A57" s="23" t="s">
        <v>36</v>
      </c>
      <c r="B57" s="24" t="s">
        <v>17</v>
      </c>
      <c r="C57" s="25"/>
      <c r="D57" s="25"/>
      <c r="E57" s="38" t="n">
        <f aca="false">C57*D57</f>
        <v>0</v>
      </c>
      <c r="H57" s="43"/>
    </row>
    <row r="58" customFormat="false" ht="15" hidden="false" customHeight="true" outlineLevel="0" collapsed="false">
      <c r="A58" s="23"/>
      <c r="B58" s="24" t="s">
        <v>18</v>
      </c>
      <c r="C58" s="29"/>
      <c r="D58" s="29"/>
      <c r="E58" s="38" t="n">
        <f aca="false">C58*D58</f>
        <v>0</v>
      </c>
      <c r="H58" s="44"/>
    </row>
    <row r="59" customFormat="false" ht="15" hidden="false" customHeight="true" outlineLevel="0" collapsed="false">
      <c r="A59" s="23"/>
      <c r="B59" s="24" t="s">
        <v>19</v>
      </c>
      <c r="C59" s="29"/>
      <c r="D59" s="29"/>
      <c r="E59" s="38" t="n">
        <f aca="false">C59*D59</f>
        <v>0</v>
      </c>
      <c r="H59" s="44"/>
    </row>
    <row r="60" customFormat="false" ht="15" hidden="false" customHeight="true" outlineLevel="0" collapsed="false">
      <c r="A60" s="23"/>
      <c r="B60" s="24" t="s">
        <v>20</v>
      </c>
      <c r="C60" s="29"/>
      <c r="D60" s="29"/>
      <c r="E60" s="38" t="n">
        <f aca="false">C60*D60</f>
        <v>0</v>
      </c>
      <c r="H60" s="44"/>
    </row>
    <row r="61" customFormat="false" ht="15" hidden="false" customHeight="true" outlineLevel="0" collapsed="false">
      <c r="A61" s="23"/>
      <c r="B61" s="24" t="s">
        <v>21</v>
      </c>
      <c r="C61" s="29"/>
      <c r="D61" s="29"/>
      <c r="E61" s="38" t="n">
        <f aca="false">C61*D61</f>
        <v>0</v>
      </c>
      <c r="H61" s="44"/>
    </row>
    <row r="62" customFormat="false" ht="15" hidden="false" customHeight="true" outlineLevel="0" collapsed="false">
      <c r="A62" s="23"/>
      <c r="B62" s="24" t="s">
        <v>22</v>
      </c>
      <c r="C62" s="29"/>
      <c r="D62" s="29"/>
      <c r="E62" s="38" t="n">
        <f aca="false">C62*D62</f>
        <v>0</v>
      </c>
      <c r="H62" s="44"/>
    </row>
    <row r="63" customFormat="false" ht="15" hidden="false" customHeight="true" outlineLevel="0" collapsed="false">
      <c r="A63" s="41" t="s">
        <v>37</v>
      </c>
      <c r="B63" s="41"/>
      <c r="C63" s="41"/>
      <c r="D63" s="41"/>
      <c r="E63" s="42" t="n">
        <f aca="false">SUM(E57:E62)</f>
        <v>0</v>
      </c>
      <c r="F63" s="34" t="str">
        <f aca="false">IF(E63=0, "0", ROUND(E63*26.78,2))</f>
        <v>0</v>
      </c>
      <c r="G63" s="35" t="n">
        <f aca="false">+ROUND(H$5*F63,2)</f>
        <v>0</v>
      </c>
      <c r="H63" s="35" t="n">
        <f aca="false">+F63-G63</f>
        <v>0</v>
      </c>
    </row>
    <row r="64" customFormat="false" ht="21" hidden="false" customHeight="true" outlineLevel="0" collapsed="false">
      <c r="A64" s="45" t="s">
        <v>38</v>
      </c>
      <c r="B64" s="45"/>
      <c r="C64" s="45"/>
      <c r="D64" s="45"/>
      <c r="E64" s="46" t="n">
        <f aca="false">E14+E21+E28+E35+E42+E49+E56+E63</f>
        <v>400</v>
      </c>
      <c r="F64" s="34" t="n">
        <f aca="false">F14+F21+F28+F35+F42+F49+F56</f>
        <v>10712</v>
      </c>
      <c r="G64" s="34" t="n">
        <f aca="false">G14+G21+G28+G35+G42+G49+G56</f>
        <v>10712</v>
      </c>
      <c r="H64" s="34" t="n">
        <f aca="false">+H14+H21+H28+H35</f>
        <v>0</v>
      </c>
    </row>
    <row r="65" customFormat="false" ht="35.4" hidden="false" customHeight="true" outlineLevel="0" collapsed="false">
      <c r="A65" s="47" t="s">
        <v>39</v>
      </c>
      <c r="B65" s="47"/>
      <c r="C65" s="47"/>
      <c r="D65" s="47"/>
      <c r="E65" s="47"/>
      <c r="F65" s="47"/>
      <c r="G65" s="47"/>
      <c r="H65" s="47"/>
    </row>
    <row r="66" customFormat="false" ht="20.55" hidden="false" customHeight="true" outlineLevel="0" collapsed="false">
      <c r="A66" s="3" t="s">
        <v>40</v>
      </c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s="21" customFormat="true" ht="15" hidden="false" customHeight="true" outlineLevel="0" collapsed="false">
      <c r="A73" s="1"/>
      <c r="B73" s="2"/>
      <c r="C73" s="3"/>
      <c r="D73" s="3"/>
      <c r="E73" s="3"/>
      <c r="F73" s="4"/>
      <c r="G73" s="4"/>
      <c r="H73" s="5"/>
    </row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s="21" customFormat="true" ht="14.4" hidden="false" customHeight="false" outlineLevel="0" collapsed="false">
      <c r="A134" s="1"/>
      <c r="B134" s="2"/>
      <c r="C134" s="3"/>
      <c r="D134" s="3"/>
      <c r="E134" s="3"/>
      <c r="F134" s="4"/>
      <c r="G134" s="4"/>
      <c r="H134" s="5"/>
    </row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s="21" customFormat="true" ht="14.4" hidden="false" customHeight="false" outlineLevel="0" collapsed="false">
      <c r="A195" s="1"/>
      <c r="B195" s="2"/>
      <c r="C195" s="3"/>
      <c r="D195" s="3"/>
      <c r="E195" s="3"/>
      <c r="F195" s="4"/>
      <c r="G195" s="4"/>
      <c r="H195" s="5"/>
    </row>
    <row r="197" customFormat="false" ht="18" hidden="false" customHeight="true" outlineLevel="0" collapsed="false"/>
    <row r="198" customFormat="false" ht="19.5" hidden="false" customHeight="true" outlineLevel="0" collapsed="false"/>
    <row r="199" customFormat="false" ht="15" hidden="false" customHeight="true" outlineLevel="0" collapsed="false"/>
    <row r="205" customFormat="false" ht="17.25" hidden="false" customHeight="true" outlineLevel="0" collapsed="false"/>
  </sheetData>
  <mergeCells count="21">
    <mergeCell ref="A1:H1"/>
    <mergeCell ref="A2:H2"/>
    <mergeCell ref="A3:H3"/>
    <mergeCell ref="C5:G5"/>
    <mergeCell ref="A8:A13"/>
    <mergeCell ref="A15:A20"/>
    <mergeCell ref="A21:D21"/>
    <mergeCell ref="A22:A27"/>
    <mergeCell ref="A28:D28"/>
    <mergeCell ref="A29:A34"/>
    <mergeCell ref="A35:D35"/>
    <mergeCell ref="A36:A41"/>
    <mergeCell ref="A42:D42"/>
    <mergeCell ref="A43:A48"/>
    <mergeCell ref="A49:D49"/>
    <mergeCell ref="A50:A55"/>
    <mergeCell ref="A56:D56"/>
    <mergeCell ref="A57:A62"/>
    <mergeCell ref="A63:D63"/>
    <mergeCell ref="A64:D64"/>
    <mergeCell ref="A65:H65"/>
  </mergeCells>
  <dataValidations count="1">
    <dataValidation allowBlank="true" errorStyle="stop" operator="between" showDropDown="false" showErrorMessage="true" showInputMessage="true" sqref="B5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2021-03-09T16:30:47Z</dcterms:created>
  <dc:creator>Renato NICASTRO</dc:creator>
  <dc:description/>
  <dc:language>it-IT</dc:language>
  <cp:lastModifiedBy/>
  <dcterms:modified xsi:type="dcterms:W3CDTF">2023-07-25T10:23:29Z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