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<sst xmlns="http://schemas.openxmlformats.org/spreadsheetml/2006/main" count="329" uniqueCount="315">
  <si>
    <t>INDICATORI DI STRUTTURA- POPOLAZIONE  TOTALE (MASCHI E FEMMINE) AL 31.12.21</t>
  </si>
  <si>
    <t>Codice Istat Comuni</t>
  </si>
  <si>
    <t>Denominazione Comune</t>
  </si>
  <si>
    <r>
      <rPr>
        <b/>
        <sz val="9"/>
        <rFont val="Arial"/>
        <family val="2"/>
      </rPr>
      <t>Indice di Vecchiaia</t>
    </r>
    <r>
      <rPr>
        <b/>
        <vertAlign val="superscript"/>
        <sz val="9"/>
        <rFont val="Arial"/>
        <family val="2"/>
      </rPr>
      <t>(1)</t>
    </r>
  </si>
  <si>
    <r>
      <rPr>
        <b/>
        <sz val="9"/>
        <rFont val="Arial"/>
        <family val="2"/>
      </rPr>
      <t>Indice di Dipendenza totale</t>
    </r>
    <r>
      <rPr>
        <b/>
        <vertAlign val="superscript"/>
        <sz val="9"/>
        <rFont val="Arial"/>
        <family val="2"/>
      </rPr>
      <t>(2)</t>
    </r>
  </si>
  <si>
    <r>
      <rPr>
        <b/>
        <sz val="9"/>
        <rFont val="Arial"/>
        <family val="2"/>
      </rPr>
      <t>Indice di Dipendenza anziani</t>
    </r>
    <r>
      <rPr>
        <b/>
        <vertAlign val="superscript"/>
        <sz val="9"/>
        <rFont val="Arial"/>
        <family val="2"/>
      </rPr>
      <t>(3)</t>
    </r>
  </si>
  <si>
    <r>
      <rPr>
        <b/>
        <sz val="9"/>
        <rFont val="Arial"/>
        <family val="2"/>
      </rPr>
      <t>Indice di Dipendenza bambini</t>
    </r>
    <r>
      <rPr>
        <b/>
        <vertAlign val="superscript"/>
        <sz val="9"/>
        <rFont val="Arial"/>
        <family val="2"/>
      </rPr>
      <t>(4)</t>
    </r>
  </si>
  <si>
    <r>
      <rPr>
        <b/>
        <sz val="9"/>
        <rFont val="Arial"/>
        <family val="2"/>
      </rPr>
      <t>Indice di Ricambio</t>
    </r>
    <r>
      <rPr>
        <b/>
        <vertAlign val="superscript"/>
        <sz val="9"/>
        <rFont val="Arial"/>
        <family val="2"/>
      </rPr>
      <t>(5)</t>
    </r>
  </si>
  <si>
    <r>
      <rPr>
        <b/>
        <sz val="9"/>
        <rFont val="Arial"/>
        <family val="2"/>
      </rPr>
      <t>Indice di Ricambio totale</t>
    </r>
    <r>
      <rPr>
        <b/>
        <vertAlign val="superscript"/>
        <sz val="9"/>
        <rFont val="Arial"/>
        <family val="2"/>
      </rPr>
      <t>(6)</t>
    </r>
  </si>
  <si>
    <r>
      <rPr>
        <b/>
        <sz val="9"/>
        <rFont val="Arial"/>
        <family val="2"/>
      </rPr>
      <t>Pop. attiva</t>
    </r>
    <r>
      <rPr>
        <b/>
        <vertAlign val="superscript"/>
        <sz val="9"/>
        <rFont val="Arial"/>
        <family val="2"/>
      </rPr>
      <t>(7)</t>
    </r>
  </si>
  <si>
    <t>pop65+</t>
  </si>
  <si>
    <t>pop0-14</t>
  </si>
  <si>
    <t>pop15-64</t>
  </si>
  <si>
    <t>pop60-64</t>
  </si>
  <si>
    <t>pop15-19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</si>
  <si>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</si>
  <si>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</si>
  <si>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</si>
  <si>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</si>
  <si>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</si>
  <si>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</si>
  <si>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</si>
  <si>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</si>
  <si>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</si>
  <si>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</si>
  <si>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</si>
  <si>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</si>
  <si>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</si>
  <si>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</si>
  <si>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</si>
  <si>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</si>
  <si>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</si>
  <si>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</si>
  <si>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</si>
  <si>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</si>
  <si>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</si>
  <si>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</si>
  <si>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</si>
  <si>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</si>
  <si>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</si>
  <si>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</si>
  <si>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</si>
  <si>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</si>
  <si>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</si>
  <si>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</si>
  <si>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</si>
  <si>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</si>
  <si>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</si>
  <si>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</si>
  <si>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</si>
  <si>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</si>
  <si>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</si>
  <si>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</si>
  <si>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</si>
  <si>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</si>
  <si>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</si>
  <si>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</si>
  <si>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</si>
  <si>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</si>
  <si>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</si>
  <si>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</si>
  <si>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</si>
  <si>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</si>
  <si>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</si>
  <si>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</si>
  <si>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</si>
  <si>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</si>
  <si>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</si>
  <si>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</si>
  <si>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</si>
  <si>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</si>
  <si>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</si>
  <si>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</si>
  <si>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</si>
  <si>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</si>
  <si>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</si>
  <si>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</si>
  <si>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</si>
  <si>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</si>
  <si>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</si>
  <si>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</si>
  <si>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</si>
  <si>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</si>
  <si>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</si>
  <si>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</si>
  <si>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</si>
  <si>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</si>
  <si>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</si>
  <si>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</si>
  <si>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</si>
  <si>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</si>
  <si>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</si>
  <si>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</si>
  <si>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</si>
  <si>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</si>
  <si>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</si>
  <si>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</si>
  <si>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</si>
  <si>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</si>
  <si>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</si>
  <si>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</si>
  <si>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</si>
  <si>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</si>
  <si>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</si>
  <si>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</si>
  <si>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</si>
  <si>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</si>
  <si>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</si>
  <si>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</si>
  <si>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</si>
  <si>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</si>
  <si>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</si>
  <si>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</si>
  <si>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</si>
  <si>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</si>
  <si>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</si>
  <si>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</si>
  <si>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</si>
  <si>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</si>
  <si>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</si>
  <si>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</si>
  <si>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</si>
  <si>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</si>
  <si>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</si>
  <si>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</si>
  <si>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</si>
  <si>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</si>
  <si>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</si>
  <si>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</si>
  <si>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</si>
  <si>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</si>
  <si>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</si>
  <si>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</si>
  <si>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</si>
  <si>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</si>
  <si>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</si>
  <si>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</si>
  <si>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</si>
  <si>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</si>
  <si>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</si>
  <si>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</si>
  <si>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</si>
  <si>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</si>
  <si>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</si>
  <si>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</si>
  <si>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</si>
  <si>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</si>
  <si>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</si>
  <si>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</si>
  <si>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</si>
  <si>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</si>
  <si>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</si>
  <si>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</si>
  <si>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</si>
  <si>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</si>
  <si>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</si>
  <si>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</si>
  <si>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</si>
  <si>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</si>
  <si>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</si>
  <si>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</si>
  <si>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</si>
  <si>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</si>
  <si>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</si>
  <si>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</si>
  <si>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</si>
  <si>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</si>
  <si>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</si>
  <si>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</si>
  <si>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</si>
  <si>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</si>
  <si>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</si>
  <si>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</si>
  <si>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</si>
  <si>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</si>
  <si>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</si>
  <si>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</si>
  <si>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</si>
  <si>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</si>
  <si>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</si>
  <si>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</si>
  <si>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</si>
  <si>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</si>
  <si>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</si>
  <si>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</si>
  <si>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</si>
  <si>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</si>
  <si>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</si>
  <si>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</si>
  <si>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</si>
  <si>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</si>
  <si>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</si>
  <si>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</si>
  <si>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</si>
  <si>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</si>
  <si>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</si>
  <si>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</si>
  <si>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</si>
  <si>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</si>
  <si>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</si>
  <si>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</si>
  <si>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</si>
  <si>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</si>
  <si>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</si>
  <si>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</si>
  <si>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</si>
  <si>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</si>
  <si>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</si>
  <si>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</si>
  <si>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</si>
  <si>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</si>
  <si>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</si>
  <si>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</si>
  <si>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</si>
  <si>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</si>
  <si>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</si>
  <si>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</si>
  <si>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</si>
  <si>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</si>
  <si>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</si>
  <si>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</si>
  <si>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</si>
  <si>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</si>
  <si>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</si>
  <si>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</si>
  <si>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</si>
  <si>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</si>
  <si>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</si>
  <si>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</si>
  <si>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</si>
  <si>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</si>
  <si>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</si>
  <si>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</si>
  <si>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</si>
  <si>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</si>
  <si>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</si>
  <si>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</si>
  <si>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</si>
  <si>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</si>
  <si>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</si>
  <si>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</si>
  <si>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</si>
  <si>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</si>
  <si>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</si>
  <si>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</si>
  <si>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</si>
  <si>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</si>
  <si>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</si>
  <si>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</si>
  <si>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</si>
  <si>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</si>
  <si>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</si>
  <si>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</si>
  <si>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</si>
  <si>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</si>
  <si>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</si>
  <si>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</si>
  <si>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</si>
  <si>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</si>
  <si>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</si>
  <si>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</si>
  <si>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</si>
  <si>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</si>
  <si>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</si>
  <si>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</si>
  <si>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</si>
  <si>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</si>
  <si>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</si>
  <si>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</si>
  <si>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</si>
  <si>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</si>
  <si>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</si>
  <si>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</si>
  <si>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</si>
  <si>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</si>
  <si>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</si>
  <si>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</si>
  <si>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</si>
  <si>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</si>
  <si>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</si>
  <si>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</si>
  <si>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</si>
  <si>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</si>
  <si>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</si>
  <si>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</si>
  <si>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</si>
  <si>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</si>
  <si>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</si>
  <si>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Totale Toscana</t>
  </si>
  <si>
    <t>Fonte: Settore Servizi Digitali e Integrazione Dati- Elaborazione su dati Istat</t>
  </si>
  <si>
    <t>PROVINCE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</si>
  <si>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</si>
  <si>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</si>
  <si>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</si>
  <si>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</si>
  <si>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</si>
  <si>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</si>
  <si>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</si>
  <si>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</si>
  <si>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</si>
  <si>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</si>
  <si>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(1)</t>
  </si>
  <si>
    <t>Indice di vecchiaia=(Pop.65+/Pop.0-14)*100</t>
  </si>
  <si>
    <t>(2)</t>
  </si>
  <si>
    <t>Indice di dipendenza totale=((Pop.0-14+Pop.65+)/Pop.15-64)*100</t>
  </si>
  <si>
    <t>(3)</t>
  </si>
  <si>
    <t>Indice di Dipendenza anziani=(Pop.65+/Pop.15-64)*100</t>
  </si>
  <si>
    <t>(4)</t>
  </si>
  <si>
    <t>Indice di Dipendenza bambini=(Pop.0-14/Pop.15-64)*100</t>
  </si>
  <si>
    <t>(5)</t>
  </si>
  <si>
    <t>Indice di Ricambio della popolazione attiva=(Pop.60-64/Pop.15-19)*100</t>
  </si>
  <si>
    <t>(6)</t>
  </si>
  <si>
    <t>Indice di Ricambio totale=(Pop.0-14/Pop.65+)*100</t>
  </si>
  <si>
    <t>(7)</t>
  </si>
  <si>
    <t>Pop. attiva=(Pop.15-19/Pop.60-64)*100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</si>
</sst>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</numFmts>
  <fonts count="11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9"/>
      <name val="Arial"/>
      <family val="0"/>
    </font>
    <font>
      <b/>
      <sz val="9"/>
      <color indexed="8"/>
      <name val="Arial"/>
      <family val="2"/>
    </font>
    <font>
      <vertAlign val="superscript"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vertical="top"/>
    </xf>
    <xf numFmtId="2" fontId="1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3" fontId="7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 topLeftCell="A1">
      <pane ySplit="5" topLeftCell="BM244" activePane="bottomLeft" state="frozen"/>
      <selection pane="topLeft" activeCell="A1" sqref="A1"/>
      <selection pane="bottomLeft" activeCell="A270" sqref="A270"/>
    </sheetView>
  </sheetViews>
  <sheetFormatPr defaultColWidth="9.140625" defaultRowHeight="12.75"/>
  <cols>
    <col min="1" max="1" width="18.28125" style="1" customWidth="1"/>
    <col min="2" max="2" width="22.140625" style="1" customWidth="1"/>
    <col min="3" max="3" width="11.00390625" style="1" customWidth="1"/>
    <col min="4" max="4" width="10.421875" style="1" customWidth="1"/>
    <col min="5" max="5" width="10.57421875" style="1" customWidth="1"/>
    <col min="6" max="6" width="10.421875" style="1" customWidth="1"/>
    <col min="7" max="7" width="10.28125" style="1" customWidth="1"/>
    <col min="8" max="8" width="8.8515625" style="1" customWidth="1"/>
    <col min="9" max="9" width="7.7109375" style="1" customWidth="1"/>
    <col min="10" max="10" width="8.421875" style="1" customWidth="1"/>
    <col min="11" max="11" width="9.28125" style="1" customWidth="1"/>
    <col min="12" max="12" width="9.140625" style="1" customWidth="1"/>
    <col min="13" max="13" width="8.7109375" style="1" customWidth="1"/>
    <col min="14" max="14" width="8.8515625" style="1" customWidth="1"/>
    <col min="15" max="16384" width="9.140625" style="1" customWidth="1"/>
  </cols>
  <sheetData>
    <row r="1" s="2" customFormat="1" ht="12">
      <c r="A1" s="2" t="s">
        <v>0</v>
      </c>
    </row>
    <row r="2" s="2" customFormat="1" ht="12"/>
    <row r="3" s="2" customFormat="1" ht="12"/>
    <row r="4" spans="1:14" ht="37.5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6" spans="1:14" ht="12.75">
      <c r="A6" s="5">
        <v>45001</v>
      </c>
      <c r="B6" s="6" t="s">
        <v>15</v>
      </c>
      <c r="C6" s="7">
        <f>(J6/K6)*100</f>
        <v>214.62264150943398</v>
      </c>
      <c r="D6" s="7">
        <f>((K6+J6)/L6)*100</f>
        <v>59.58016971862439</v>
      </c>
      <c r="E6" s="7">
        <f>(J6/L6)*100</f>
        <v>40.643144260830724</v>
      </c>
      <c r="F6" s="7">
        <f>(K6/L6)*100</f>
        <v>18.93702545779366</v>
      </c>
      <c r="G6" s="7">
        <f>(M6/N6)*100</f>
        <v>182.44444444444446</v>
      </c>
      <c r="H6" s="7">
        <f>(K6/J6)*100</f>
        <v>46.59340659340659</v>
      </c>
      <c r="I6" s="7">
        <f>(N6/M6)*100</f>
        <v>54.81120584652862</v>
      </c>
      <c r="J6" s="8">
        <v>2730</v>
      </c>
      <c r="K6" s="8">
        <v>1272</v>
      </c>
      <c r="L6" s="8">
        <v>6717</v>
      </c>
      <c r="M6" s="8">
        <v>821</v>
      </c>
      <c r="N6" s="8">
        <v>450</v>
      </c>
    </row>
    <row r="7" spans="1:14" ht="12.75">
      <c r="A7" s="5">
        <v>45002</v>
      </c>
      <c r="B7" s="6" t="s">
        <v>16</v>
      </c>
      <c r="C7" s="7">
        <f>(J7/K7)*100</f>
        <v>524.031007751938</v>
      </c>
      <c r="D7" s="7">
        <f>((K7+J7)/L7)*100</f>
        <v>87.78625954198473</v>
      </c>
      <c r="E7" s="7">
        <f>(J7/L7)*100</f>
        <v>73.7186477644493</v>
      </c>
      <c r="F7" s="7">
        <f>(K7/L7)*100</f>
        <v>14.067611777535442</v>
      </c>
      <c r="G7" s="7">
        <f>(M7/N7)*100</f>
        <v>203.125</v>
      </c>
      <c r="H7" s="7">
        <f>(K7/J7)*100</f>
        <v>19.08284023668639</v>
      </c>
      <c r="I7" s="7">
        <f>(N7/M7)*100</f>
        <v>49.23076923076923</v>
      </c>
      <c r="J7" s="8">
        <v>676</v>
      </c>
      <c r="K7" s="8">
        <v>129</v>
      </c>
      <c r="L7" s="8">
        <v>917</v>
      </c>
      <c r="M7" s="8">
        <v>130</v>
      </c>
      <c r="N7" s="8">
        <v>64</v>
      </c>
    </row>
    <row r="8" spans="1:16" ht="12.75">
      <c r="A8" s="5">
        <v>45003</v>
      </c>
      <c r="B8" s="6" t="s">
        <v>17</v>
      </c>
      <c r="C8" s="7">
        <f>(J8/K8)*100</f>
        <v>256.85634328358213</v>
      </c>
      <c r="D8" s="7">
        <f>((K8+J8)/L8)*100</f>
        <v>61.64858186506231</v>
      </c>
      <c r="E8" s="7">
        <f>(J8/L8)*100</f>
        <v>44.37311989686291</v>
      </c>
      <c r="F8" s="7">
        <f>(K8/L8)*100</f>
        <v>17.275461968199398</v>
      </c>
      <c r="G8" s="7">
        <f>(M8/N8)*100</f>
        <v>172.68875192604006</v>
      </c>
      <c r="H8" s="7">
        <f>(K8/J8)*100</f>
        <v>38.932268022516794</v>
      </c>
      <c r="I8" s="7">
        <f>(N8/M8)*100</f>
        <v>57.90765112647781</v>
      </c>
      <c r="J8" s="8">
        <v>16521</v>
      </c>
      <c r="K8" s="8">
        <v>6432</v>
      </c>
      <c r="L8" s="8">
        <v>37232</v>
      </c>
      <c r="M8" s="8">
        <v>4483</v>
      </c>
      <c r="N8" s="8">
        <v>2596</v>
      </c>
      <c r="P8" s="8"/>
    </row>
    <row r="9" spans="1:16" ht="12.75">
      <c r="A9" s="5">
        <v>45004</v>
      </c>
      <c r="B9" s="6" t="s">
        <v>18</v>
      </c>
      <c r="C9" s="7">
        <f>(J9/K9)*100</f>
        <v>535.2112676056338</v>
      </c>
      <c r="D9" s="7">
        <f>((K9+J9)/L9)*100</f>
        <v>87.06563706563706</v>
      </c>
      <c r="E9" s="7">
        <f>(J9/L9)*100</f>
        <v>73.35907335907336</v>
      </c>
      <c r="F9" s="7">
        <f>(K9/L9)*100</f>
        <v>13.706563706563706</v>
      </c>
      <c r="G9" s="7">
        <f>(M9/N9)*100</f>
        <v>314.2857142857143</v>
      </c>
      <c r="H9" s="7">
        <f>(K9/J9)*100</f>
        <v>18.684210526315788</v>
      </c>
      <c r="I9" s="7">
        <f>(N9/M9)*100</f>
        <v>31.818181818181817</v>
      </c>
      <c r="J9" s="8">
        <v>380</v>
      </c>
      <c r="K9" s="8">
        <v>71</v>
      </c>
      <c r="L9" s="8">
        <v>518</v>
      </c>
      <c r="M9" s="8">
        <v>88</v>
      </c>
      <c r="N9" s="8">
        <v>28</v>
      </c>
      <c r="P9" s="8"/>
    </row>
    <row r="10" spans="1:16" ht="12.75">
      <c r="A10" s="5">
        <v>45005</v>
      </c>
      <c r="B10" s="6" t="s">
        <v>19</v>
      </c>
      <c r="C10" s="7">
        <f>(J10/K10)*100</f>
        <v>663.4146341463414</v>
      </c>
      <c r="D10" s="7">
        <f>((K10+J10)/L10)*100</f>
        <v>89.68481375358166</v>
      </c>
      <c r="E10" s="7">
        <f>(J10/L10)*100</f>
        <v>77.93696275071633</v>
      </c>
      <c r="F10" s="7">
        <f>(K10/L10)*100</f>
        <v>11.74785100286533</v>
      </c>
      <c r="G10" s="7">
        <f>(M10/N10)*100</f>
        <v>254.99999999999997</v>
      </c>
      <c r="H10" s="7">
        <f>(K10/J10)*100</f>
        <v>15.073529411764705</v>
      </c>
      <c r="I10" s="7">
        <f>(N10/M10)*100</f>
        <v>39.21568627450981</v>
      </c>
      <c r="J10" s="8">
        <v>272</v>
      </c>
      <c r="K10" s="8">
        <v>41</v>
      </c>
      <c r="L10" s="8">
        <v>349</v>
      </c>
      <c r="M10" s="8">
        <v>51</v>
      </c>
      <c r="N10" s="8">
        <v>20</v>
      </c>
      <c r="P10" s="8"/>
    </row>
    <row r="11" spans="1:16" ht="12.75">
      <c r="A11" s="5">
        <v>45006</v>
      </c>
      <c r="B11" s="6" t="s">
        <v>20</v>
      </c>
      <c r="C11" s="7">
        <f>(J11/K11)*100</f>
        <v>351.980198019802</v>
      </c>
      <c r="D11" s="7">
        <f>((K11+J11)/L11)*100</f>
        <v>70.39321511179647</v>
      </c>
      <c r="E11" s="7">
        <f>(J11/L11)*100</f>
        <v>54.818812644564375</v>
      </c>
      <c r="F11" s="7">
        <f>(K11/L11)*100</f>
        <v>15.574402467232073</v>
      </c>
      <c r="G11" s="7">
        <f>(M11/N11)*100</f>
        <v>248.61111111111111</v>
      </c>
      <c r="H11" s="7">
        <f>(K11/J11)*100</f>
        <v>28.41068917018284</v>
      </c>
      <c r="I11" s="7">
        <f>(N11/M11)*100</f>
        <v>40.22346368715084</v>
      </c>
      <c r="J11" s="8">
        <v>711</v>
      </c>
      <c r="K11" s="8">
        <v>202</v>
      </c>
      <c r="L11" s="8">
        <v>1297</v>
      </c>
      <c r="M11" s="8">
        <v>179</v>
      </c>
      <c r="N11" s="8">
        <v>72</v>
      </c>
      <c r="P11" s="8"/>
    </row>
    <row r="12" spans="1:16" ht="12.75">
      <c r="A12" s="5">
        <v>45007</v>
      </c>
      <c r="B12" s="6" t="s">
        <v>21</v>
      </c>
      <c r="C12" s="7">
        <f>(J12/K12)*100</f>
        <v>470.06920415224914</v>
      </c>
      <c r="D12" s="7">
        <f>((K12+J12)/L12)*100</f>
        <v>84.59563543003851</v>
      </c>
      <c r="E12" s="7">
        <f>(J12/L12)*100</f>
        <v>69.7560975609756</v>
      </c>
      <c r="F12" s="7">
        <f>(K12/L12)*100</f>
        <v>14.839537869062902</v>
      </c>
      <c r="G12" s="7">
        <f>(M12/N12)*100</f>
        <v>256.44444444444446</v>
      </c>
      <c r="H12" s="7">
        <f>(K12/J12)*100</f>
        <v>21.273463378726536</v>
      </c>
      <c r="I12" s="7">
        <f>(N12/M12)*100</f>
        <v>38.9948006932409</v>
      </c>
      <c r="J12" s="8">
        <v>2717</v>
      </c>
      <c r="K12" s="8">
        <v>578</v>
      </c>
      <c r="L12" s="8">
        <v>3895</v>
      </c>
      <c r="M12" s="8">
        <v>577</v>
      </c>
      <c r="N12" s="8">
        <v>225</v>
      </c>
      <c r="P12" s="8"/>
    </row>
    <row r="13" spans="1:16" ht="12.75">
      <c r="A13" s="5">
        <v>45008</v>
      </c>
      <c r="B13" s="6" t="s">
        <v>22</v>
      </c>
      <c r="C13" s="7">
        <f>(J13/K13)*100</f>
        <v>281.8565400843882</v>
      </c>
      <c r="D13" s="7">
        <f>((K13+J13)/L13)*100</f>
        <v>64.94438464298528</v>
      </c>
      <c r="E13" s="7">
        <f>(J13/L13)*100</f>
        <v>47.93684965913168</v>
      </c>
      <c r="F13" s="7">
        <f>(K13/L13)*100</f>
        <v>17.007534983853606</v>
      </c>
      <c r="G13" s="7">
        <f>(M13/N13)*100</f>
        <v>184.04255319148936</v>
      </c>
      <c r="H13" s="7">
        <f>(K13/J13)*100</f>
        <v>35.47904191616767</v>
      </c>
      <c r="I13" s="7">
        <f>(N13/M13)*100</f>
        <v>54.33526011560693</v>
      </c>
      <c r="J13" s="8">
        <v>1336</v>
      </c>
      <c r="K13" s="8">
        <v>474</v>
      </c>
      <c r="L13" s="8">
        <v>2787</v>
      </c>
      <c r="M13" s="8">
        <v>346</v>
      </c>
      <c r="N13" s="8">
        <v>188</v>
      </c>
      <c r="P13" s="8"/>
    </row>
    <row r="14" spans="1:16" ht="12.75">
      <c r="A14" s="5">
        <v>45009</v>
      </c>
      <c r="B14" s="6" t="s">
        <v>23</v>
      </c>
      <c r="C14" s="7">
        <f>(J14/K14)*100</f>
        <v>228.28467153284672</v>
      </c>
      <c r="D14" s="7">
        <f>((K14+J14)/L14)*100</f>
        <v>61.1904761904762</v>
      </c>
      <c r="E14" s="7">
        <f>(J14/L14)*100</f>
        <v>42.55102040816327</v>
      </c>
      <c r="F14" s="7">
        <f>(K14/L14)*100</f>
        <v>18.639455782312925</v>
      </c>
      <c r="G14" s="7">
        <f>(M14/N14)*100</f>
        <v>211.49425287356323</v>
      </c>
      <c r="H14" s="7">
        <f>(K14/J14)*100</f>
        <v>43.80495603517186</v>
      </c>
      <c r="I14" s="7">
        <f>(N14/M14)*100</f>
        <v>47.28260869565217</v>
      </c>
      <c r="J14" s="8">
        <v>1251</v>
      </c>
      <c r="K14" s="8">
        <v>548</v>
      </c>
      <c r="L14" s="8">
        <v>2940</v>
      </c>
      <c r="M14" s="8">
        <v>368</v>
      </c>
      <c r="N14" s="8">
        <v>174</v>
      </c>
      <c r="P14" s="8"/>
    </row>
    <row r="15" spans="1:16" ht="12.75">
      <c r="A15" s="5">
        <v>45010</v>
      </c>
      <c r="B15" s="6" t="s">
        <v>24</v>
      </c>
      <c r="C15" s="7">
        <f>(J15/K15)*100</f>
        <v>243.92600773053564</v>
      </c>
      <c r="D15" s="7">
        <f>((K15+J15)/L15)*100</f>
        <v>59.91246633320508</v>
      </c>
      <c r="E15" s="7">
        <f>(J15/L15)*100</f>
        <v>42.49230473258946</v>
      </c>
      <c r="F15" s="7">
        <f>(K15/L15)*100</f>
        <v>17.42016160061562</v>
      </c>
      <c r="G15" s="7">
        <f>(M15/N15)*100</f>
        <v>173.72509287402903</v>
      </c>
      <c r="H15" s="7">
        <f>(K15/J15)*100</f>
        <v>40.996038483305036</v>
      </c>
      <c r="I15" s="7">
        <f>(N15/M15)*100</f>
        <v>57.56220839813375</v>
      </c>
      <c r="J15" s="8">
        <v>17670</v>
      </c>
      <c r="K15" s="8">
        <v>7244</v>
      </c>
      <c r="L15" s="8">
        <v>41584</v>
      </c>
      <c r="M15" s="8">
        <v>5144</v>
      </c>
      <c r="N15" s="8">
        <v>2961</v>
      </c>
      <c r="P15" s="8"/>
    </row>
    <row r="16" spans="1:16" ht="12.75">
      <c r="A16" s="5">
        <v>45011</v>
      </c>
      <c r="B16" s="6" t="s">
        <v>25</v>
      </c>
      <c r="C16" s="7">
        <f>(J16/K16)*100</f>
        <v>236.78474114441417</v>
      </c>
      <c r="D16" s="7">
        <f>((K16+J16)/L16)*100</f>
        <v>57.8110383536015</v>
      </c>
      <c r="E16" s="7">
        <f>(J16/L16)*100</f>
        <v>40.64546304957904</v>
      </c>
      <c r="F16" s="7">
        <f>(K16/L16)*100</f>
        <v>17.16557530402245</v>
      </c>
      <c r="G16" s="7">
        <f>(M16/N16)*100</f>
        <v>176.68161434977577</v>
      </c>
      <c r="H16" s="7">
        <f>(K16/J16)*100</f>
        <v>42.232451093210585</v>
      </c>
      <c r="I16" s="7">
        <f>(N16/M16)*100</f>
        <v>56.598984771573605</v>
      </c>
      <c r="J16" s="8">
        <v>2607</v>
      </c>
      <c r="K16" s="8">
        <v>1101</v>
      </c>
      <c r="L16" s="8">
        <v>6414</v>
      </c>
      <c r="M16" s="8">
        <v>788</v>
      </c>
      <c r="N16" s="8">
        <v>446</v>
      </c>
      <c r="P16" s="8"/>
    </row>
    <row r="17" spans="1:16" ht="12.75">
      <c r="A17" s="5">
        <v>45012</v>
      </c>
      <c r="B17" s="6" t="s">
        <v>26</v>
      </c>
      <c r="C17" s="7">
        <f>(J17/K17)*100</f>
        <v>408.29015544041454</v>
      </c>
      <c r="D17" s="7">
        <f>((K17+J17)/L17)*100</f>
        <v>75.05738332058148</v>
      </c>
      <c r="E17" s="7">
        <f>(J17/L17)*100</f>
        <v>60.290742157612854</v>
      </c>
      <c r="F17" s="7">
        <f>(K17/L17)*100</f>
        <v>14.76664116296863</v>
      </c>
      <c r="G17" s="7">
        <f>(M17/N17)*100</f>
        <v>220.51282051282053</v>
      </c>
      <c r="H17" s="7">
        <f>(K17/J17)*100</f>
        <v>24.492385786802032</v>
      </c>
      <c r="I17" s="7">
        <f>(N17/M17)*100</f>
        <v>45.348837209302324</v>
      </c>
      <c r="J17" s="8">
        <v>788</v>
      </c>
      <c r="K17" s="8">
        <v>193</v>
      </c>
      <c r="L17" s="8">
        <v>1307</v>
      </c>
      <c r="M17" s="8">
        <v>172</v>
      </c>
      <c r="N17" s="8">
        <v>78</v>
      </c>
      <c r="P17" s="8"/>
    </row>
    <row r="18" spans="1:16" ht="12.75">
      <c r="A18" s="5">
        <v>45013</v>
      </c>
      <c r="B18" s="6" t="s">
        <v>27</v>
      </c>
      <c r="C18" s="7">
        <f>(J18/K18)*100</f>
        <v>214.97975708502025</v>
      </c>
      <c r="D18" s="7">
        <f>((K18+J18)/L18)*100</f>
        <v>58.05970149253732</v>
      </c>
      <c r="E18" s="7">
        <f>(J18/L18)*100</f>
        <v>39.626865671641795</v>
      </c>
      <c r="F18" s="7">
        <f>(K18/L18)*100</f>
        <v>18.43283582089552</v>
      </c>
      <c r="G18" s="7">
        <f>(M18/N18)*100</f>
        <v>167.67676767676767</v>
      </c>
      <c r="H18" s="7">
        <f>(K18/J18)*100</f>
        <v>46.516007532956685</v>
      </c>
      <c r="I18" s="7">
        <f>(N18/M18)*100</f>
        <v>59.63855421686747</v>
      </c>
      <c r="J18" s="8">
        <v>531</v>
      </c>
      <c r="K18" s="8">
        <v>247</v>
      </c>
      <c r="L18" s="8">
        <v>1340</v>
      </c>
      <c r="M18" s="8">
        <v>166</v>
      </c>
      <c r="N18" s="8">
        <v>99</v>
      </c>
      <c r="P18" s="8"/>
    </row>
    <row r="19" spans="1:16" ht="12.75">
      <c r="A19" s="5">
        <v>45014</v>
      </c>
      <c r="B19" s="6" t="s">
        <v>28</v>
      </c>
      <c r="C19" s="7">
        <f>(J19/K19)*100</f>
        <v>346.7374810318665</v>
      </c>
      <c r="D19" s="7">
        <f>((K19+J19)/L19)*100</f>
        <v>73.83997993478806</v>
      </c>
      <c r="E19" s="7">
        <f>(J19/L19)*100</f>
        <v>57.311261600200645</v>
      </c>
      <c r="F19" s="7">
        <f>(K19/L19)*100</f>
        <v>16.52871833458741</v>
      </c>
      <c r="G19" s="7">
        <f>(M19/N19)*100</f>
        <v>189.4160583941606</v>
      </c>
      <c r="H19" s="7">
        <f>(K19/J19)*100</f>
        <v>28.84026258205689</v>
      </c>
      <c r="I19" s="7">
        <f>(N19/M19)*100</f>
        <v>52.79383429672448</v>
      </c>
      <c r="J19" s="8">
        <v>2285</v>
      </c>
      <c r="K19" s="8">
        <v>659</v>
      </c>
      <c r="L19" s="8">
        <v>3987</v>
      </c>
      <c r="M19" s="8">
        <v>519</v>
      </c>
      <c r="N19" s="8">
        <v>274</v>
      </c>
      <c r="P19" s="8"/>
    </row>
    <row r="20" spans="1:16" ht="12.75">
      <c r="A20" s="5">
        <v>45015</v>
      </c>
      <c r="B20" s="6" t="s">
        <v>29</v>
      </c>
      <c r="C20" s="7">
        <f>(J20/K20)*100</f>
        <v>315.81632653061223</v>
      </c>
      <c r="D20" s="7">
        <f>((K20+J20)/L20)*100</f>
        <v>71.67985927880387</v>
      </c>
      <c r="E20" s="7">
        <f>(J20/L20)*100</f>
        <v>54.4415127528584</v>
      </c>
      <c r="F20" s="7">
        <f>(K20/L20)*100</f>
        <v>17.23834652594547</v>
      </c>
      <c r="G20" s="7">
        <f>(M20/N20)*100</f>
        <v>217.91044776119404</v>
      </c>
      <c r="H20" s="7">
        <f>(K20/J20)*100</f>
        <v>31.663974151857836</v>
      </c>
      <c r="I20" s="7">
        <f>(N20/M20)*100</f>
        <v>45.89041095890411</v>
      </c>
      <c r="J20" s="8">
        <v>619</v>
      </c>
      <c r="K20" s="8">
        <v>196</v>
      </c>
      <c r="L20" s="8">
        <v>1137</v>
      </c>
      <c r="M20" s="8">
        <v>146</v>
      </c>
      <c r="N20" s="8">
        <v>67</v>
      </c>
      <c r="P20" s="8"/>
    </row>
    <row r="21" spans="1:16" ht="12.75">
      <c r="A21" s="5">
        <v>45016</v>
      </c>
      <c r="B21" s="6" t="s">
        <v>30</v>
      </c>
      <c r="C21" s="7">
        <f>(J21/K21)*100</f>
        <v>270</v>
      </c>
      <c r="D21" s="7">
        <f>((K21+J21)/L21)*100</f>
        <v>64.79628305932809</v>
      </c>
      <c r="E21" s="7">
        <f>(J21/L21)*100</f>
        <v>47.28377412437455</v>
      </c>
      <c r="F21" s="7">
        <f>(K21/L21)*100</f>
        <v>17.512508934953537</v>
      </c>
      <c r="G21" s="7">
        <f>(M21/N21)*100</f>
        <v>181.4814814814815</v>
      </c>
      <c r="H21" s="7">
        <f>(K21/J21)*100</f>
        <v>37.03703703703704</v>
      </c>
      <c r="I21" s="7">
        <f>(N21/M21)*100</f>
        <v>55.10204081632652</v>
      </c>
      <c r="J21" s="8">
        <v>1323</v>
      </c>
      <c r="K21" s="8">
        <v>490</v>
      </c>
      <c r="L21" s="8">
        <v>2798</v>
      </c>
      <c r="M21" s="8">
        <v>343</v>
      </c>
      <c r="N21" s="8">
        <v>189</v>
      </c>
      <c r="P21" s="8"/>
    </row>
    <row r="22" spans="1:16" ht="12.75">
      <c r="A22" s="5">
        <v>45017</v>
      </c>
      <c r="B22" s="6" t="s">
        <v>31</v>
      </c>
      <c r="C22" s="7">
        <f>(J22/K22)*100</f>
        <v>796.551724137931</v>
      </c>
      <c r="D22" s="7">
        <f>((K22+J22)/L22)*100</f>
        <v>115.55555555555554</v>
      </c>
      <c r="E22" s="7">
        <f>(J22/L22)*100</f>
        <v>102.66666666666666</v>
      </c>
      <c r="F22" s="7">
        <f>(K22/L22)*100</f>
        <v>12.88888888888889</v>
      </c>
      <c r="G22" s="7">
        <f>(M22/N22)*100</f>
        <v>235.71428571428572</v>
      </c>
      <c r="H22" s="7">
        <f>(K22/J22)*100</f>
        <v>12.554112554112553</v>
      </c>
      <c r="I22" s="7">
        <f>(N22/M22)*100</f>
        <v>42.42424242424242</v>
      </c>
      <c r="J22" s="8">
        <v>462</v>
      </c>
      <c r="K22" s="8">
        <v>58</v>
      </c>
      <c r="L22" s="8">
        <v>450</v>
      </c>
      <c r="M22" s="8">
        <v>66</v>
      </c>
      <c r="N22" s="8">
        <v>28</v>
      </c>
      <c r="P22" s="8"/>
    </row>
    <row r="23" spans="1:15" ht="12.75">
      <c r="A23" s="9">
        <v>46001</v>
      </c>
      <c r="B23" s="6" t="s">
        <v>32</v>
      </c>
      <c r="C23" s="7">
        <f>(J23/K23)*100</f>
        <v>134.000852151683</v>
      </c>
      <c r="D23" s="7">
        <f>((K23+J23)/L23)*100</f>
        <v>53.664256400234514</v>
      </c>
      <c r="E23" s="7">
        <f>(J23/L23)*100</f>
        <v>30.730897009966778</v>
      </c>
      <c r="F23" s="7">
        <f>(K23/L23)*100</f>
        <v>22.933359390267736</v>
      </c>
      <c r="G23" s="7">
        <f>(M23/N23)*100</f>
        <v>117.42424242424244</v>
      </c>
      <c r="H23" s="7">
        <f>(K23/J23)*100</f>
        <v>74.62639109697933</v>
      </c>
      <c r="I23" s="7">
        <f>(N23/M23)*100</f>
        <v>85.16129032258064</v>
      </c>
      <c r="J23" s="8">
        <v>3145</v>
      </c>
      <c r="K23" s="8">
        <v>2347</v>
      </c>
      <c r="L23" s="8">
        <v>10234</v>
      </c>
      <c r="M23" s="8">
        <v>930</v>
      </c>
      <c r="N23" s="8">
        <v>792</v>
      </c>
      <c r="O23" s="8"/>
    </row>
    <row r="24" spans="1:15" ht="12.75">
      <c r="A24" s="9">
        <v>46002</v>
      </c>
      <c r="B24" s="6" t="s">
        <v>33</v>
      </c>
      <c r="C24" s="7">
        <f>(J24/K24)*100</f>
        <v>326.2759924385633</v>
      </c>
      <c r="D24" s="7">
        <f>((K24+J24)/L24)*100</f>
        <v>67.55542240862792</v>
      </c>
      <c r="E24" s="7">
        <f>(J24/L24)*100</f>
        <v>51.70760934691432</v>
      </c>
      <c r="F24" s="7">
        <f>(K24/L24)*100</f>
        <v>15.8478130617136</v>
      </c>
      <c r="G24" s="7">
        <f>(M24/N24)*100</f>
        <v>189.31623931623932</v>
      </c>
      <c r="H24" s="7">
        <f>(K24/J24)*100</f>
        <v>30.648899188876015</v>
      </c>
      <c r="I24" s="7">
        <f>(N24/M24)*100</f>
        <v>52.82167042889391</v>
      </c>
      <c r="J24" s="8">
        <v>1726</v>
      </c>
      <c r="K24" s="8">
        <v>529</v>
      </c>
      <c r="L24" s="8">
        <v>3338</v>
      </c>
      <c r="M24" s="8">
        <v>443</v>
      </c>
      <c r="N24" s="8">
        <v>234</v>
      </c>
      <c r="O24" s="8"/>
    </row>
    <row r="25" spans="1:15" ht="12.75">
      <c r="A25" s="9">
        <v>46003</v>
      </c>
      <c r="B25" s="6" t="s">
        <v>34</v>
      </c>
      <c r="C25" s="7">
        <f>(J25/K25)*100</f>
        <v>250.74074074074076</v>
      </c>
      <c r="D25" s="7">
        <f>((K25+J25)/L25)*100</f>
        <v>66.4211818341224</v>
      </c>
      <c r="E25" s="7">
        <f>(J25/L25)*100</f>
        <v>47.48378046642118</v>
      </c>
      <c r="F25" s="7">
        <f>(K25/L25)*100</f>
        <v>18.93740136770121</v>
      </c>
      <c r="G25" s="7">
        <f>(M25/N25)*100</f>
        <v>172.95285359801488</v>
      </c>
      <c r="H25" s="7">
        <f>(K25/J25)*100</f>
        <v>39.88183161004431</v>
      </c>
      <c r="I25" s="7">
        <f>(N25/M25)*100</f>
        <v>57.81922525107605</v>
      </c>
      <c r="J25" s="8">
        <v>2708</v>
      </c>
      <c r="K25" s="8">
        <v>1080</v>
      </c>
      <c r="L25" s="8">
        <v>5703</v>
      </c>
      <c r="M25" s="8">
        <v>697</v>
      </c>
      <c r="N25" s="8">
        <v>403</v>
      </c>
      <c r="O25" s="8"/>
    </row>
    <row r="26" spans="1:15" ht="12.75">
      <c r="A26" s="9">
        <v>46004</v>
      </c>
      <c r="B26" s="6" t="s">
        <v>35</v>
      </c>
      <c r="C26" s="7">
        <f>(J26/K26)*100</f>
        <v>256.19718309859155</v>
      </c>
      <c r="D26" s="7">
        <f>((K26+J26)/L26)*100</f>
        <v>61.1164813919768</v>
      </c>
      <c r="E26" s="7">
        <f>(J26/L26)*100</f>
        <v>43.95843402609956</v>
      </c>
      <c r="F26" s="7">
        <f>(K26/L26)*100</f>
        <v>17.158047365877234</v>
      </c>
      <c r="G26" s="7">
        <f>(M26/N26)*100</f>
        <v>172.90969899665552</v>
      </c>
      <c r="H26" s="7">
        <f>(K26/J26)*100</f>
        <v>39.032435404068174</v>
      </c>
      <c r="I26" s="7">
        <f>(N26/M26)*100</f>
        <v>57.83365570599614</v>
      </c>
      <c r="J26" s="8">
        <v>1819</v>
      </c>
      <c r="K26" s="8">
        <v>710</v>
      </c>
      <c r="L26" s="8">
        <v>4138</v>
      </c>
      <c r="M26" s="8">
        <v>517</v>
      </c>
      <c r="N26" s="8">
        <v>299</v>
      </c>
      <c r="O26" s="8"/>
    </row>
    <row r="27" spans="1:15" ht="12.75">
      <c r="A27" s="9">
        <v>46005</v>
      </c>
      <c r="B27" s="6" t="s">
        <v>36</v>
      </c>
      <c r="C27" s="7">
        <f>(J27/K27)*100</f>
        <v>239.40011648223646</v>
      </c>
      <c r="D27" s="7">
        <f>((K27+J27)/L27)*100</f>
        <v>57.79529901814936</v>
      </c>
      <c r="E27" s="7">
        <f>(J27/L27)*100</f>
        <v>40.76663691361698</v>
      </c>
      <c r="F27" s="7">
        <f>(K27/L27)*100</f>
        <v>17.02866210453238</v>
      </c>
      <c r="G27" s="7">
        <f>(M27/N27)*100</f>
        <v>173.47232207045292</v>
      </c>
      <c r="H27" s="7">
        <f>(K27/J27)*100</f>
        <v>41.77107407857925</v>
      </c>
      <c r="I27" s="7">
        <f>(N27/M27)*100</f>
        <v>57.64608371322005</v>
      </c>
      <c r="J27" s="8">
        <v>8221</v>
      </c>
      <c r="K27" s="8">
        <v>3434</v>
      </c>
      <c r="L27" s="8">
        <v>20166</v>
      </c>
      <c r="M27" s="8">
        <v>2413</v>
      </c>
      <c r="N27" s="8">
        <v>1391</v>
      </c>
      <c r="O27" s="8"/>
    </row>
    <row r="28" spans="1:15" ht="12.75">
      <c r="A28" s="9">
        <v>46006</v>
      </c>
      <c r="B28" s="6" t="s">
        <v>37</v>
      </c>
      <c r="C28" s="7">
        <f>(J28/K28)*100</f>
        <v>336.318407960199</v>
      </c>
      <c r="D28" s="7">
        <f>((K28+J28)/L28)*100</f>
        <v>75.34364261168385</v>
      </c>
      <c r="E28" s="7">
        <f>(J28/L28)*100</f>
        <v>58.075601374570454</v>
      </c>
      <c r="F28" s="7">
        <f>(K28/L28)*100</f>
        <v>17.2680412371134</v>
      </c>
      <c r="G28" s="7">
        <f>(M28/N28)*100</f>
        <v>178.08219178082192</v>
      </c>
      <c r="H28" s="7">
        <f>(K28/J28)*100</f>
        <v>29.73372781065089</v>
      </c>
      <c r="I28" s="7">
        <f>(N28/M28)*100</f>
        <v>56.15384615384615</v>
      </c>
      <c r="J28" s="8">
        <v>676</v>
      </c>
      <c r="K28" s="8">
        <v>201</v>
      </c>
      <c r="L28" s="8">
        <v>1164</v>
      </c>
      <c r="M28" s="8">
        <v>130</v>
      </c>
      <c r="N28" s="8">
        <v>73</v>
      </c>
      <c r="O28" s="8"/>
    </row>
    <row r="29" spans="1:15" ht="12.75">
      <c r="A29" s="9">
        <v>46007</v>
      </c>
      <c r="B29" s="6" t="s">
        <v>38</v>
      </c>
      <c r="C29" s="7">
        <f>(J29/K29)*100</f>
        <v>189.9261689909762</v>
      </c>
      <c r="D29" s="7">
        <f>((K29+J29)/L29)*100</f>
        <v>61.530693965667325</v>
      </c>
      <c r="E29" s="7">
        <f>(J29/L29)*100</f>
        <v>40.30781016052091</v>
      </c>
      <c r="F29" s="7">
        <f>(K29/L29)*100</f>
        <v>21.22288380514642</v>
      </c>
      <c r="G29" s="7">
        <f>(M29/N29)*100</f>
        <v>135.22374833850245</v>
      </c>
      <c r="H29" s="7">
        <f>(K29/J29)*100</f>
        <v>52.652038700760194</v>
      </c>
      <c r="I29" s="7">
        <f>(N29/M29)*100</f>
        <v>73.95150720838795</v>
      </c>
      <c r="J29" s="8">
        <v>11576</v>
      </c>
      <c r="K29" s="8">
        <v>6095</v>
      </c>
      <c r="L29" s="8">
        <v>28719</v>
      </c>
      <c r="M29" s="8">
        <v>3052</v>
      </c>
      <c r="N29" s="8">
        <v>2257</v>
      </c>
      <c r="O29" s="8"/>
    </row>
    <row r="30" spans="1:15" ht="12.75">
      <c r="A30" s="9">
        <v>46008</v>
      </c>
      <c r="B30" s="6" t="s">
        <v>39</v>
      </c>
      <c r="C30" s="7">
        <f>(J30/K30)*100</f>
        <v>408.88888888888886</v>
      </c>
      <c r="D30" s="7">
        <f>((K30+J30)/L30)*100</f>
        <v>81.78571428571428</v>
      </c>
      <c r="E30" s="7">
        <f>(J30/L30)*100</f>
        <v>65.71428571428571</v>
      </c>
      <c r="F30" s="7">
        <f>(K30/L30)*100</f>
        <v>16.071428571428573</v>
      </c>
      <c r="G30" s="7">
        <f>(M30/N30)*100</f>
        <v>336.3636363636364</v>
      </c>
      <c r="H30" s="7">
        <f>(K30/J30)*100</f>
        <v>24.456521739130434</v>
      </c>
      <c r="I30" s="7">
        <f>(N30/M30)*100</f>
        <v>29.72972972972973</v>
      </c>
      <c r="J30" s="8">
        <v>184</v>
      </c>
      <c r="K30" s="8">
        <v>45</v>
      </c>
      <c r="L30" s="8">
        <v>280</v>
      </c>
      <c r="M30" s="8">
        <v>37</v>
      </c>
      <c r="N30" s="8">
        <v>11</v>
      </c>
      <c r="O30" s="8"/>
    </row>
    <row r="31" spans="1:15" ht="12.75">
      <c r="A31" s="9">
        <v>46009</v>
      </c>
      <c r="B31" s="6" t="s">
        <v>40</v>
      </c>
      <c r="C31" s="7">
        <f>(J31/K31)*100</f>
        <v>248.5362095531587</v>
      </c>
      <c r="D31" s="7">
        <f>((K31+J31)/L31)*100</f>
        <v>66.76505312868949</v>
      </c>
      <c r="E31" s="7">
        <f>(J31/L31)*100</f>
        <v>47.60920897284534</v>
      </c>
      <c r="F31" s="7">
        <f>(K31/L31)*100</f>
        <v>19.155844155844157</v>
      </c>
      <c r="G31" s="7">
        <f>(M31/N31)*100</f>
        <v>155.68627450980392</v>
      </c>
      <c r="H31" s="7">
        <f>(K31/J31)*100</f>
        <v>40.23558586484811</v>
      </c>
      <c r="I31" s="7">
        <f>(N31/M31)*100</f>
        <v>64.23173803526448</v>
      </c>
      <c r="J31" s="8">
        <v>1613</v>
      </c>
      <c r="K31" s="8">
        <v>649</v>
      </c>
      <c r="L31" s="8">
        <v>3388</v>
      </c>
      <c r="M31" s="8">
        <v>397</v>
      </c>
      <c r="N31" s="8">
        <v>255</v>
      </c>
      <c r="O31" s="8"/>
    </row>
    <row r="32" spans="1:15" ht="12.75">
      <c r="A32" s="9">
        <v>46010</v>
      </c>
      <c r="B32" s="6" t="s">
        <v>41</v>
      </c>
      <c r="C32" s="7">
        <f>(J32/K32)*100</f>
        <v>267.02127659574467</v>
      </c>
      <c r="D32" s="7">
        <f>((K32+J32)/L32)*100</f>
        <v>67.84660766961652</v>
      </c>
      <c r="E32" s="7">
        <f>(J32/L32)*100</f>
        <v>49.36086529006883</v>
      </c>
      <c r="F32" s="7">
        <f>(K32/L32)*100</f>
        <v>18.48574237954769</v>
      </c>
      <c r="G32" s="7">
        <f>(M32/N32)*100</f>
        <v>249.09090909090907</v>
      </c>
      <c r="H32" s="7">
        <f>(K32/J32)*100</f>
        <v>37.45019920318725</v>
      </c>
      <c r="I32" s="7">
        <f>(N32/M32)*100</f>
        <v>40.14598540145985</v>
      </c>
      <c r="J32" s="8">
        <v>502</v>
      </c>
      <c r="K32" s="8">
        <v>188</v>
      </c>
      <c r="L32" s="8">
        <v>1017</v>
      </c>
      <c r="M32" s="8">
        <v>137</v>
      </c>
      <c r="N32" s="8">
        <v>55</v>
      </c>
      <c r="O32" s="8"/>
    </row>
    <row r="33" spans="1:15" ht="12.75">
      <c r="A33" s="9">
        <v>46011</v>
      </c>
      <c r="B33" s="6" t="s">
        <v>42</v>
      </c>
      <c r="C33" s="7">
        <f>(J33/K33)*100</f>
        <v>228.31541218637992</v>
      </c>
      <c r="D33" s="7">
        <f>((K33+J33)/L33)*100</f>
        <v>56.127450980392155</v>
      </c>
      <c r="E33" s="7">
        <f>(J33/L33)*100</f>
        <v>39.03186274509804</v>
      </c>
      <c r="F33" s="7">
        <f>(K33/L33)*100</f>
        <v>17.09558823529412</v>
      </c>
      <c r="G33" s="7">
        <f>(M33/N33)*100</f>
        <v>144.84126984126985</v>
      </c>
      <c r="H33" s="7">
        <f>(K33/J33)*100</f>
        <v>43.79905808477237</v>
      </c>
      <c r="I33" s="7">
        <f>(N33/M33)*100</f>
        <v>69.04109589041096</v>
      </c>
      <c r="J33" s="8">
        <v>1274</v>
      </c>
      <c r="K33" s="8">
        <v>558</v>
      </c>
      <c r="L33" s="8">
        <v>3264</v>
      </c>
      <c r="M33" s="8">
        <v>365</v>
      </c>
      <c r="N33" s="8">
        <v>252</v>
      </c>
      <c r="O33" s="8"/>
    </row>
    <row r="34" spans="1:15" ht="12.75">
      <c r="A34" s="9">
        <v>46036</v>
      </c>
      <c r="B34" s="6" t="s">
        <v>43</v>
      </c>
      <c r="C34" s="7">
        <f>(J34/K34)*100</f>
        <v>481.13207547169804</v>
      </c>
      <c r="D34" s="7">
        <f>((K34+J34)/L34)*100</f>
        <v>75.67567567567568</v>
      </c>
      <c r="E34" s="7">
        <f>(J34/L34)*100</f>
        <v>62.65356265356266</v>
      </c>
      <c r="F34" s="7">
        <f>(K34/L34)*100</f>
        <v>13.022113022113022</v>
      </c>
      <c r="G34" s="7">
        <f>(M34/N34)*100</f>
        <v>276.1904761904762</v>
      </c>
      <c r="H34" s="7">
        <f>(K34/J34)*100</f>
        <v>20.784313725490197</v>
      </c>
      <c r="I34" s="7">
        <f>(N34/M34)*100</f>
        <v>36.206896551724135</v>
      </c>
      <c r="J34" s="8">
        <v>255</v>
      </c>
      <c r="K34" s="8">
        <v>53</v>
      </c>
      <c r="L34" s="8">
        <v>407</v>
      </c>
      <c r="M34" s="8">
        <v>58</v>
      </c>
      <c r="N34" s="8">
        <v>21</v>
      </c>
      <c r="O34" s="8"/>
    </row>
    <row r="35" spans="1:15" ht="12.75">
      <c r="A35" s="9">
        <v>46013</v>
      </c>
      <c r="B35" s="6" t="s">
        <v>44</v>
      </c>
      <c r="C35" s="7">
        <f>(J35/K35)*100</f>
        <v>366.5594855305466</v>
      </c>
      <c r="D35" s="7">
        <f>((K35+J35)/L35)*100</f>
        <v>71.81390744865132</v>
      </c>
      <c r="E35" s="7">
        <f>(J35/L35)*100</f>
        <v>56.42167780252413</v>
      </c>
      <c r="F35" s="7">
        <f>(K35/L35)*100</f>
        <v>15.392229646127195</v>
      </c>
      <c r="G35" s="7">
        <f>(M35/N35)*100</f>
        <v>257.67634854771785</v>
      </c>
      <c r="H35" s="7">
        <f>(K35/J35)*100</f>
        <v>27.280701754385966</v>
      </c>
      <c r="I35" s="7">
        <f>(N35/M35)*100</f>
        <v>38.808373590982285</v>
      </c>
      <c r="J35" s="8">
        <v>2280</v>
      </c>
      <c r="K35" s="8">
        <v>622</v>
      </c>
      <c r="L35" s="8">
        <v>4041</v>
      </c>
      <c r="M35" s="8">
        <v>621</v>
      </c>
      <c r="N35" s="8">
        <v>241</v>
      </c>
      <c r="O35" s="8"/>
    </row>
    <row r="36" spans="1:15" ht="12.75">
      <c r="A36" s="9">
        <v>46014</v>
      </c>
      <c r="B36" s="6" t="s">
        <v>45</v>
      </c>
      <c r="C36" s="7">
        <f>(J36/K36)*100</f>
        <v>370.2127659574468</v>
      </c>
      <c r="D36" s="7">
        <f>((K36+J36)/L36)*100</f>
        <v>65.38461538461539</v>
      </c>
      <c r="E36" s="7">
        <f>(J36/L36)*100</f>
        <v>51.4792899408284</v>
      </c>
      <c r="F36" s="7">
        <f>(K36/L36)*100</f>
        <v>13.905325443786982</v>
      </c>
      <c r="G36" s="7">
        <f>(M36/N36)*100</f>
        <v>311.7647058823529</v>
      </c>
      <c r="H36" s="7">
        <f>(K36/J36)*100</f>
        <v>27.011494252873565</v>
      </c>
      <c r="I36" s="7">
        <f>(N36/M36)*100</f>
        <v>32.075471698113205</v>
      </c>
      <c r="J36" s="8">
        <v>174</v>
      </c>
      <c r="K36" s="8">
        <v>47</v>
      </c>
      <c r="L36" s="8">
        <v>338</v>
      </c>
      <c r="M36" s="8">
        <v>53</v>
      </c>
      <c r="N36" s="8">
        <v>17</v>
      </c>
      <c r="O36" s="8"/>
    </row>
    <row r="37" spans="1:15" ht="12.75">
      <c r="A37" s="9">
        <v>46015</v>
      </c>
      <c r="B37" s="6" t="s">
        <v>46</v>
      </c>
      <c r="C37" s="7">
        <f>(J37/K37)*100</f>
        <v>243.31683168316835</v>
      </c>
      <c r="D37" s="7">
        <f>((K37+J37)/L37)*100</f>
        <v>62.30907457322552</v>
      </c>
      <c r="E37" s="7">
        <f>(J37/L37)*100</f>
        <v>44.15992812219227</v>
      </c>
      <c r="F37" s="7">
        <f>(K37/L37)*100</f>
        <v>18.149146451033243</v>
      </c>
      <c r="G37" s="7">
        <f>(M37/N37)*100</f>
        <v>159.5092024539877</v>
      </c>
      <c r="H37" s="7">
        <f>(K37/J37)*100</f>
        <v>41.09867751780264</v>
      </c>
      <c r="I37" s="7">
        <f>(N37/M37)*100</f>
        <v>62.69230769230769</v>
      </c>
      <c r="J37" s="8">
        <v>983</v>
      </c>
      <c r="K37" s="8">
        <v>404</v>
      </c>
      <c r="L37" s="8">
        <v>2226</v>
      </c>
      <c r="M37" s="8">
        <v>260</v>
      </c>
      <c r="N37" s="8">
        <v>163</v>
      </c>
      <c r="O37" s="8"/>
    </row>
    <row r="38" spans="1:15" ht="12.75">
      <c r="A38" s="9">
        <v>46017</v>
      </c>
      <c r="B38" s="6" t="s">
        <v>47</v>
      </c>
      <c r="C38" s="7">
        <f>(J38/K38)*100</f>
        <v>220.71181887950883</v>
      </c>
      <c r="D38" s="7">
        <f>((K38+J38)/L38)*100</f>
        <v>60.07691340054271</v>
      </c>
      <c r="E38" s="7">
        <f>(J38/L38)*100</f>
        <v>41.34454687584236</v>
      </c>
      <c r="F38" s="7">
        <f>(K38/L38)*100</f>
        <v>18.732366524700346</v>
      </c>
      <c r="G38" s="7">
        <f>(M38/N38)*100</f>
        <v>151.7658681155841</v>
      </c>
      <c r="H38" s="7">
        <f>(K38/J38)*100</f>
        <v>45.307949754422566</v>
      </c>
      <c r="I38" s="7">
        <f>(N38/M38)*100</f>
        <v>65.89096826688365</v>
      </c>
      <c r="J38" s="8">
        <v>23007</v>
      </c>
      <c r="K38" s="8">
        <v>10424</v>
      </c>
      <c r="L38" s="8">
        <v>55647</v>
      </c>
      <c r="M38" s="8">
        <v>6145</v>
      </c>
      <c r="N38" s="8">
        <v>4049</v>
      </c>
      <c r="O38" s="8"/>
    </row>
    <row r="39" spans="1:15" ht="12.75">
      <c r="A39" s="9">
        <v>46018</v>
      </c>
      <c r="B39" s="6" t="s">
        <v>48</v>
      </c>
      <c r="C39" s="7">
        <f>(J39/K39)*100</f>
        <v>205.30007794232267</v>
      </c>
      <c r="D39" s="7">
        <f>((K39+J39)/L39)*100</f>
        <v>56.00114375580814</v>
      </c>
      <c r="E39" s="7">
        <f>(J39/L39)*100</f>
        <v>37.658159982843664</v>
      </c>
      <c r="F39" s="7">
        <f>(K39/L39)*100</f>
        <v>18.342983772964473</v>
      </c>
      <c r="G39" s="7">
        <f>(M39/N39)*100</f>
        <v>163.41463414634146</v>
      </c>
      <c r="H39" s="7">
        <f>(K39/J39)*100</f>
        <v>48.70918754745634</v>
      </c>
      <c r="I39" s="7">
        <f>(N39/M39)*100</f>
        <v>61.19402985074627</v>
      </c>
      <c r="J39" s="8">
        <v>5268</v>
      </c>
      <c r="K39" s="8">
        <v>2566</v>
      </c>
      <c r="L39" s="8">
        <v>13989</v>
      </c>
      <c r="M39" s="8">
        <v>1675</v>
      </c>
      <c r="N39" s="8">
        <v>1025</v>
      </c>
      <c r="O39" s="8"/>
    </row>
    <row r="40" spans="1:15" ht="12.75">
      <c r="A40" s="9">
        <v>46019</v>
      </c>
      <c r="B40" s="6" t="s">
        <v>49</v>
      </c>
      <c r="C40" s="7">
        <f>(J40/K40)*100</f>
        <v>487.76978417266184</v>
      </c>
      <c r="D40" s="7">
        <f>((K40+J40)/L40)*100</f>
        <v>80.97125867195243</v>
      </c>
      <c r="E40" s="7">
        <f>(J40/L40)*100</f>
        <v>67.19524281466799</v>
      </c>
      <c r="F40" s="7">
        <f>(K40/L40)*100</f>
        <v>13.77601585728444</v>
      </c>
      <c r="G40" s="7">
        <f>(M40/N40)*100</f>
        <v>296.22641509433964</v>
      </c>
      <c r="H40" s="7">
        <f>(K40/J40)*100</f>
        <v>20.50147492625369</v>
      </c>
      <c r="I40" s="7">
        <f>(N40/M40)*100</f>
        <v>33.75796178343949</v>
      </c>
      <c r="J40" s="8">
        <v>678</v>
      </c>
      <c r="K40" s="8">
        <v>139</v>
      </c>
      <c r="L40" s="8">
        <v>1009</v>
      </c>
      <c r="M40" s="8">
        <v>157</v>
      </c>
      <c r="N40" s="8">
        <v>53</v>
      </c>
      <c r="O40" s="8"/>
    </row>
    <row r="41" spans="1:15" ht="12.75">
      <c r="A41" s="9">
        <v>46020</v>
      </c>
      <c r="B41" s="6" t="s">
        <v>50</v>
      </c>
      <c r="C41" s="7">
        <f>(J41/K41)*100</f>
        <v>386.5853658536585</v>
      </c>
      <c r="D41" s="7">
        <f>((K41+J41)/L41)*100</f>
        <v>65.30278232405891</v>
      </c>
      <c r="E41" s="7">
        <f>(J41/L41)*100</f>
        <v>51.882160392798696</v>
      </c>
      <c r="F41" s="7">
        <f>(K41/L41)*100</f>
        <v>13.420621931260229</v>
      </c>
      <c r="G41" s="7">
        <f>(M41/N41)*100</f>
        <v>224.32432432432435</v>
      </c>
      <c r="H41" s="7">
        <f>(K41/J41)*100</f>
        <v>25.86750788643533</v>
      </c>
      <c r="I41" s="7">
        <f>(N41/M41)*100</f>
        <v>44.57831325301205</v>
      </c>
      <c r="J41" s="8">
        <v>317</v>
      </c>
      <c r="K41" s="8">
        <v>82</v>
      </c>
      <c r="L41" s="8">
        <v>611</v>
      </c>
      <c r="M41" s="8">
        <v>83</v>
      </c>
      <c r="N41" s="8">
        <v>37</v>
      </c>
      <c r="O41" s="8"/>
    </row>
    <row r="42" spans="1:15" ht="12.75">
      <c r="A42" s="9">
        <v>46021</v>
      </c>
      <c r="B42" s="6" t="s">
        <v>51</v>
      </c>
      <c r="C42" s="7">
        <f>(J42/K42)*100</f>
        <v>200.93984962406014</v>
      </c>
      <c r="D42" s="7">
        <f>((K42+J42)/L42)*100</f>
        <v>57.90235081374322</v>
      </c>
      <c r="E42" s="7">
        <f>(J42/L42)*100</f>
        <v>38.66184448462929</v>
      </c>
      <c r="F42" s="7">
        <f>(K42/L42)*100</f>
        <v>19.240506329113924</v>
      </c>
      <c r="G42" s="7">
        <f>(M42/N42)*100</f>
        <v>148.81516587677726</v>
      </c>
      <c r="H42" s="7">
        <f>(K42/J42)*100</f>
        <v>49.766136576239475</v>
      </c>
      <c r="I42" s="7">
        <f>(N42/M42)*100</f>
        <v>67.19745222929936</v>
      </c>
      <c r="J42" s="8">
        <v>1069</v>
      </c>
      <c r="K42" s="8">
        <v>532</v>
      </c>
      <c r="L42" s="8">
        <v>2765</v>
      </c>
      <c r="M42" s="8">
        <v>314</v>
      </c>
      <c r="N42" s="8">
        <v>211</v>
      </c>
      <c r="O42" s="8"/>
    </row>
    <row r="43" spans="1:15" ht="12.75">
      <c r="A43" s="9">
        <v>46022</v>
      </c>
      <c r="B43" s="6" t="s">
        <v>52</v>
      </c>
      <c r="C43" s="7">
        <f>(J43/K43)*100</f>
        <v>309.06148867313914</v>
      </c>
      <c r="D43" s="7">
        <f>((K43+J43)/L43)*100</f>
        <v>61.90009794319295</v>
      </c>
      <c r="E43" s="7">
        <f>(J43/L43)*100</f>
        <v>46.767874632713024</v>
      </c>
      <c r="F43" s="7">
        <f>(K43/L43)*100</f>
        <v>15.132223310479922</v>
      </c>
      <c r="G43" s="7">
        <f>(M43/N43)*100</f>
        <v>195.48872180451127</v>
      </c>
      <c r="H43" s="7">
        <f>(K43/J43)*100</f>
        <v>32.35602094240838</v>
      </c>
      <c r="I43" s="7">
        <f>(N43/M43)*100</f>
        <v>51.153846153846146</v>
      </c>
      <c r="J43" s="8">
        <v>955</v>
      </c>
      <c r="K43" s="8">
        <v>309</v>
      </c>
      <c r="L43" s="8">
        <v>2042</v>
      </c>
      <c r="M43" s="8">
        <v>260</v>
      </c>
      <c r="N43" s="8">
        <v>133</v>
      </c>
      <c r="O43" s="8"/>
    </row>
    <row r="44" spans="1:15" ht="12.75">
      <c r="A44" s="9">
        <v>46023</v>
      </c>
      <c r="B44" s="6" t="s">
        <v>53</v>
      </c>
      <c r="C44" s="7">
        <f>(J44/K44)*100</f>
        <v>387.05882352941177</v>
      </c>
      <c r="D44" s="7">
        <f>((K44+J44)/L44)*100</f>
        <v>62.91793313069909</v>
      </c>
      <c r="E44" s="7">
        <f>(J44/L44)*100</f>
        <v>50</v>
      </c>
      <c r="F44" s="7">
        <f>(K44/L44)*100</f>
        <v>12.917933130699089</v>
      </c>
      <c r="G44" s="7">
        <f>(M44/N44)*100</f>
        <v>170.40816326530611</v>
      </c>
      <c r="H44" s="7">
        <f>(K44/J44)*100</f>
        <v>25.835866261398177</v>
      </c>
      <c r="I44" s="7">
        <f>(N44/M44)*100</f>
        <v>58.68263473053892</v>
      </c>
      <c r="J44" s="8">
        <v>658</v>
      </c>
      <c r="K44" s="8">
        <v>170</v>
      </c>
      <c r="L44" s="8">
        <v>1316</v>
      </c>
      <c r="M44" s="8">
        <v>167</v>
      </c>
      <c r="N44" s="8">
        <v>98</v>
      </c>
      <c r="O44" s="8"/>
    </row>
    <row r="45" spans="1:15" ht="12.75">
      <c r="A45" s="9">
        <v>46024</v>
      </c>
      <c r="B45" s="6" t="s">
        <v>54</v>
      </c>
      <c r="C45" s="7">
        <f>(J45/K45)*100</f>
        <v>285.3068280034572</v>
      </c>
      <c r="D45" s="7">
        <f>((K45+J45)/L45)*100</f>
        <v>63.01060070671378</v>
      </c>
      <c r="E45" s="7">
        <f>(J45/L45)*100</f>
        <v>46.657243816254415</v>
      </c>
      <c r="F45" s="7">
        <f>(K45/L45)*100</f>
        <v>16.353356890459363</v>
      </c>
      <c r="G45" s="7">
        <f>(M45/N45)*100</f>
        <v>183.92156862745097</v>
      </c>
      <c r="H45" s="7">
        <f>(K45/J45)*100</f>
        <v>35.049984853074825</v>
      </c>
      <c r="I45" s="7">
        <f>(N45/M45)*100</f>
        <v>54.37100213219617</v>
      </c>
      <c r="J45" s="8">
        <v>6602</v>
      </c>
      <c r="K45" s="8">
        <v>2314</v>
      </c>
      <c r="L45" s="8">
        <v>14150</v>
      </c>
      <c r="M45" s="8">
        <v>1876</v>
      </c>
      <c r="N45" s="8">
        <v>1020</v>
      </c>
      <c r="O45" s="8"/>
    </row>
    <row r="46" spans="1:15" ht="12.75">
      <c r="A46" s="9">
        <v>46025</v>
      </c>
      <c r="B46" s="6" t="s">
        <v>55</v>
      </c>
      <c r="C46" s="7">
        <f>(J46/K46)*100</f>
        <v>267.51054852320675</v>
      </c>
      <c r="D46" s="7">
        <f>((K46+J46)/L46)*100</f>
        <v>62.57183908045977</v>
      </c>
      <c r="E46" s="7">
        <f>(J46/L46)*100</f>
        <v>45.54597701149425</v>
      </c>
      <c r="F46" s="7">
        <f>(K46/L46)*100</f>
        <v>17.025862068965516</v>
      </c>
      <c r="G46" s="7">
        <f>(M46/N46)*100</f>
        <v>221.42857142857144</v>
      </c>
      <c r="H46" s="7">
        <f>(K46/J46)*100</f>
        <v>37.381703470031546</v>
      </c>
      <c r="I46" s="7">
        <f>(N46/M46)*100</f>
        <v>45.16129032258064</v>
      </c>
      <c r="J46" s="8">
        <v>634</v>
      </c>
      <c r="K46" s="8">
        <v>237</v>
      </c>
      <c r="L46" s="8">
        <v>1392</v>
      </c>
      <c r="M46" s="8">
        <v>186</v>
      </c>
      <c r="N46" s="8">
        <v>84</v>
      </c>
      <c r="O46" s="8"/>
    </row>
    <row r="47" spans="1:15" ht="12.75">
      <c r="A47" s="9">
        <v>46026</v>
      </c>
      <c r="B47" s="6" t="s">
        <v>56</v>
      </c>
      <c r="C47" s="7">
        <f>(J47/K47)*100</f>
        <v>155.08406725380303</v>
      </c>
      <c r="D47" s="7">
        <f>((K47+J47)/L47)*100</f>
        <v>56.86239514545779</v>
      </c>
      <c r="E47" s="7">
        <f>(J47/L47)*100</f>
        <v>34.5707656612529</v>
      </c>
      <c r="F47" s="7">
        <f>(K47/L47)*100</f>
        <v>22.29162948420489</v>
      </c>
      <c r="G47" s="7">
        <f>(M47/N47)*100</f>
        <v>121.21212121212122</v>
      </c>
      <c r="H47" s="7">
        <f>(K47/J47)*100</f>
        <v>64.48115642746515</v>
      </c>
      <c r="I47" s="7">
        <f>(N47/M47)*100</f>
        <v>82.5</v>
      </c>
      <c r="J47" s="8">
        <v>1937</v>
      </c>
      <c r="K47" s="8">
        <v>1249</v>
      </c>
      <c r="L47" s="8">
        <v>5603</v>
      </c>
      <c r="M47" s="8">
        <v>520</v>
      </c>
      <c r="N47" s="8">
        <v>429</v>
      </c>
      <c r="O47" s="8"/>
    </row>
    <row r="48" spans="1:15" ht="12.75">
      <c r="A48" s="9">
        <v>46027</v>
      </c>
      <c r="B48" s="6" t="s">
        <v>57</v>
      </c>
      <c r="C48" s="7">
        <f>(J48/K48)*100</f>
        <v>229.33333333333334</v>
      </c>
      <c r="D48" s="7">
        <f>((K48+J48)/L48)*100</f>
        <v>57.57575757575758</v>
      </c>
      <c r="E48" s="7">
        <f>(J48/L48)*100</f>
        <v>40.0932400932401</v>
      </c>
      <c r="F48" s="7">
        <f>(K48/L48)*100</f>
        <v>17.482517482517483</v>
      </c>
      <c r="G48" s="7">
        <f>(M48/N48)*100</f>
        <v>198.33333333333334</v>
      </c>
      <c r="H48" s="7">
        <f>(K48/J48)*100</f>
        <v>43.604651162790695</v>
      </c>
      <c r="I48" s="7">
        <f>(N48/M48)*100</f>
        <v>50.42016806722689</v>
      </c>
      <c r="J48" s="8">
        <v>344</v>
      </c>
      <c r="K48" s="8">
        <v>150</v>
      </c>
      <c r="L48" s="8">
        <v>858</v>
      </c>
      <c r="M48" s="8">
        <v>119</v>
      </c>
      <c r="N48" s="8">
        <v>60</v>
      </c>
      <c r="O48" s="8"/>
    </row>
    <row r="49" spans="1:15" ht="12.75">
      <c r="A49" s="9">
        <v>46028</v>
      </c>
      <c r="B49" s="6" t="s">
        <v>58</v>
      </c>
      <c r="C49" s="7">
        <f>(J49/K49)*100</f>
        <v>272.93650793650795</v>
      </c>
      <c r="D49" s="7">
        <f>((K49+J49)/L49)*100</f>
        <v>60.6949108757427</v>
      </c>
      <c r="E49" s="7">
        <f>(J49/L49)*100</f>
        <v>44.4200464996125</v>
      </c>
      <c r="F49" s="7">
        <f>(K49/L49)*100</f>
        <v>16.2748643761302</v>
      </c>
      <c r="G49" s="7">
        <f>(M49/N49)*100</f>
        <v>192.0542635658915</v>
      </c>
      <c r="H49" s="7">
        <f>(K49/J49)*100</f>
        <v>36.638557720267514</v>
      </c>
      <c r="I49" s="7">
        <f>(N49/M49)*100</f>
        <v>52.068617558022204</v>
      </c>
      <c r="J49" s="8">
        <v>3439</v>
      </c>
      <c r="K49" s="8">
        <v>1260</v>
      </c>
      <c r="L49" s="8">
        <v>7742</v>
      </c>
      <c r="M49" s="8">
        <v>991</v>
      </c>
      <c r="N49" s="8">
        <v>516</v>
      </c>
      <c r="O49" s="8"/>
    </row>
    <row r="50" spans="1:15" ht="12.75">
      <c r="A50" s="9">
        <v>46037</v>
      </c>
      <c r="B50" s="6" t="s">
        <v>59</v>
      </c>
      <c r="C50" s="7">
        <f>(J50/K50)*100</f>
        <v>462.1621621621622</v>
      </c>
      <c r="D50" s="7">
        <f>((K50+J50)/L50)*100</f>
        <v>71.35506003430532</v>
      </c>
      <c r="E50" s="7">
        <f>(J50/L50)*100</f>
        <v>58.662092624356774</v>
      </c>
      <c r="F50" s="7">
        <f>(K50/L50)*100</f>
        <v>12.69296740994854</v>
      </c>
      <c r="G50" s="7">
        <f>(M50/N50)*100</f>
        <v>171.05263157894737</v>
      </c>
      <c r="H50" s="7">
        <f>(K50/J50)*100</f>
        <v>21.637426900584796</v>
      </c>
      <c r="I50" s="7">
        <f>(N50/M50)*100</f>
        <v>58.46153846153847</v>
      </c>
      <c r="J50" s="8">
        <v>342</v>
      </c>
      <c r="K50" s="8">
        <v>74</v>
      </c>
      <c r="L50" s="8">
        <v>583</v>
      </c>
      <c r="M50" s="8">
        <v>65</v>
      </c>
      <c r="N50" s="8">
        <v>38</v>
      </c>
      <c r="O50" s="8"/>
    </row>
    <row r="51" spans="1:15" ht="12.75">
      <c r="A51" s="9">
        <v>46030</v>
      </c>
      <c r="B51" s="6" t="s">
        <v>60</v>
      </c>
      <c r="C51" s="7">
        <f>(J51/K51)*100</f>
        <v>311.3207547169811</v>
      </c>
      <c r="D51" s="7">
        <f>((K51+J51)/L51)*100</f>
        <v>60.55555555555555</v>
      </c>
      <c r="E51" s="7">
        <f>(J51/L51)*100</f>
        <v>45.83333333333333</v>
      </c>
      <c r="F51" s="7">
        <f>(K51/L51)*100</f>
        <v>14.722222222222223</v>
      </c>
      <c r="G51" s="7">
        <f>(M51/N51)*100</f>
        <v>208.41121495327104</v>
      </c>
      <c r="H51" s="7">
        <f>(K51/J51)*100</f>
        <v>32.121212121212125</v>
      </c>
      <c r="I51" s="7">
        <f>(N51/M51)*100</f>
        <v>47.98206278026906</v>
      </c>
      <c r="J51" s="8">
        <v>825</v>
      </c>
      <c r="K51" s="8">
        <v>265</v>
      </c>
      <c r="L51" s="8">
        <v>1800</v>
      </c>
      <c r="M51" s="8">
        <v>223</v>
      </c>
      <c r="N51" s="8">
        <v>107</v>
      </c>
      <c r="O51" s="8"/>
    </row>
    <row r="52" spans="1:15" ht="12.75">
      <c r="A52" s="9">
        <v>46031</v>
      </c>
      <c r="B52" s="6" t="s">
        <v>61</v>
      </c>
      <c r="C52" s="7">
        <f>(J52/K52)*100</f>
        <v>689.1304347826087</v>
      </c>
      <c r="D52" s="7">
        <f>((K52+J52)/L52)*100</f>
        <v>76.26050420168067</v>
      </c>
      <c r="E52" s="7">
        <f>(J52/L52)*100</f>
        <v>66.59663865546219</v>
      </c>
      <c r="F52" s="7">
        <f>(K52/L52)*100</f>
        <v>9.663865546218489</v>
      </c>
      <c r="G52" s="7">
        <f>(M52/N52)*100</f>
        <v>318.1818181818182</v>
      </c>
      <c r="H52" s="7">
        <f>(K52/J52)*100</f>
        <v>14.511041009463725</v>
      </c>
      <c r="I52" s="7">
        <f>(N52/M52)*100</f>
        <v>31.428571428571427</v>
      </c>
      <c r="J52" s="8">
        <v>317</v>
      </c>
      <c r="K52" s="8">
        <v>46</v>
      </c>
      <c r="L52" s="8">
        <v>476</v>
      </c>
      <c r="M52" s="8">
        <v>70</v>
      </c>
      <c r="N52" s="8">
        <v>22</v>
      </c>
      <c r="O52" s="8"/>
    </row>
    <row r="53" spans="1:15" ht="12.75">
      <c r="A53" s="9">
        <v>46033</v>
      </c>
      <c r="B53" s="6" t="s">
        <v>62</v>
      </c>
      <c r="C53" s="7">
        <f>(J53/K53)*100</f>
        <v>243.79735551923935</v>
      </c>
      <c r="D53" s="7">
        <f>((K53+J53)/L53)*100</f>
        <v>61.05160405234275</v>
      </c>
      <c r="E53" s="7">
        <f>(J53/L53)*100</f>
        <v>43.29358379062896</v>
      </c>
      <c r="F53" s="7">
        <f>(K53/L53)*100</f>
        <v>17.758020261713803</v>
      </c>
      <c r="G53" s="7">
        <f>(M53/N53)*100</f>
        <v>169.18714555765595</v>
      </c>
      <c r="H53" s="7">
        <f>(K53/J53)*100</f>
        <v>41.01767215112736</v>
      </c>
      <c r="I53" s="7">
        <f>(N53/M53)*100</f>
        <v>59.10614525139665</v>
      </c>
      <c r="J53" s="8">
        <v>16410</v>
      </c>
      <c r="K53" s="8">
        <v>6731</v>
      </c>
      <c r="L53" s="8">
        <v>37904</v>
      </c>
      <c r="M53" s="8">
        <v>4475</v>
      </c>
      <c r="N53" s="8">
        <v>2645</v>
      </c>
      <c r="O53" s="8"/>
    </row>
    <row r="54" spans="1:15" ht="12.75">
      <c r="A54" s="9">
        <v>46034</v>
      </c>
      <c r="B54" s="6" t="s">
        <v>63</v>
      </c>
      <c r="C54" s="7">
        <f>(J54/K54)*100</f>
        <v>237.85310734463278</v>
      </c>
      <c r="D54" s="7">
        <f>((K54+J54)/L54)*100</f>
        <v>66.96528555431132</v>
      </c>
      <c r="E54" s="7">
        <f>(J54/L54)*100</f>
        <v>47.1444568868981</v>
      </c>
      <c r="F54" s="7">
        <f>(K54/L54)*100</f>
        <v>19.820828667413217</v>
      </c>
      <c r="G54" s="7">
        <f>(M54/N54)*100</f>
        <v>203.33333333333331</v>
      </c>
      <c r="H54" s="7">
        <f>(K54/J54)*100</f>
        <v>42.042755344418055</v>
      </c>
      <c r="I54" s="7">
        <f>(N54/M54)*100</f>
        <v>49.18032786885246</v>
      </c>
      <c r="J54" s="8">
        <v>421</v>
      </c>
      <c r="K54" s="8">
        <v>177</v>
      </c>
      <c r="L54" s="8">
        <v>893</v>
      </c>
      <c r="M54" s="8">
        <v>122</v>
      </c>
      <c r="N54" s="8">
        <v>60</v>
      </c>
      <c r="O54" s="8"/>
    </row>
    <row r="55" spans="1:15" ht="12.75">
      <c r="A55" s="9">
        <v>46035</v>
      </c>
      <c r="B55" s="6" t="s">
        <v>64</v>
      </c>
      <c r="C55" s="7">
        <f>(J55/K55)*100</f>
        <v>306.7226890756303</v>
      </c>
      <c r="D55" s="7">
        <f>((K55+J55)/L55)*100</f>
        <v>66.21067031463748</v>
      </c>
      <c r="E55" s="7">
        <f>(J55/L55)*100</f>
        <v>49.93160054719562</v>
      </c>
      <c r="F55" s="7">
        <f>(K55/L55)*100</f>
        <v>16.27906976744186</v>
      </c>
      <c r="G55" s="7">
        <f>(M55/N55)*100</f>
        <v>183.0188679245283</v>
      </c>
      <c r="H55" s="7">
        <f>(K55/J55)*100</f>
        <v>32.602739726027394</v>
      </c>
      <c r="I55" s="7">
        <f>(N55/M55)*100</f>
        <v>54.63917525773196</v>
      </c>
      <c r="J55" s="8">
        <v>365</v>
      </c>
      <c r="K55" s="8">
        <v>119</v>
      </c>
      <c r="L55" s="8">
        <v>731</v>
      </c>
      <c r="M55" s="8">
        <v>97</v>
      </c>
      <c r="N55" s="8">
        <v>53</v>
      </c>
      <c r="O55" s="8"/>
    </row>
    <row r="56" spans="1:15" ht="12.75">
      <c r="A56" s="9">
        <v>47023</v>
      </c>
      <c r="B56" s="6" t="s">
        <v>65</v>
      </c>
      <c r="C56" s="7">
        <f>(J56/K56)*100</f>
        <v>409.99999999999994</v>
      </c>
      <c r="D56" s="7">
        <f>((K56+J56)/L56)*100</f>
        <v>75.13812154696133</v>
      </c>
      <c r="E56" s="7">
        <f>(J56/L56)*100</f>
        <v>60.40515653775322</v>
      </c>
      <c r="F56" s="7">
        <f>(K56/L56)*100</f>
        <v>14.732965009208105</v>
      </c>
      <c r="G56" s="7">
        <f>(M56/N56)*100</f>
        <v>220.58823529411765</v>
      </c>
      <c r="H56" s="7">
        <f>(K56/J56)*100</f>
        <v>24.390243902439025</v>
      </c>
      <c r="I56" s="7">
        <f>(N56/M56)*100</f>
        <v>45.33333333333333</v>
      </c>
      <c r="J56" s="8">
        <v>656</v>
      </c>
      <c r="K56" s="8">
        <v>160</v>
      </c>
      <c r="L56" s="8">
        <v>1086</v>
      </c>
      <c r="M56" s="8">
        <v>150</v>
      </c>
      <c r="N56" s="8">
        <v>68</v>
      </c>
      <c r="O56" s="8"/>
    </row>
    <row r="57" spans="1:15" ht="12.75">
      <c r="A57" s="10">
        <v>47002</v>
      </c>
      <c r="B57" s="6" t="s">
        <v>66</v>
      </c>
      <c r="C57" s="7">
        <f>(J57/K57)*100</f>
        <v>169.215128100854</v>
      </c>
      <c r="D57" s="7">
        <f>((K57+J57)/L57)*100</f>
        <v>58.42894969108562</v>
      </c>
      <c r="E57" s="7">
        <f>(J57/L57)*100</f>
        <v>36.72550750220653</v>
      </c>
      <c r="F57" s="7">
        <f>(K57/L57)*100</f>
        <v>21.703442188879084</v>
      </c>
      <c r="G57" s="7">
        <f>(M57/N57)*100</f>
        <v>128.80184331797236</v>
      </c>
      <c r="H57" s="7">
        <f>(K57/J57)*100</f>
        <v>59.096371064647926</v>
      </c>
      <c r="I57" s="7">
        <f>(N57/M57)*100</f>
        <v>77.6386404293381</v>
      </c>
      <c r="J57" s="8">
        <v>4161</v>
      </c>
      <c r="K57" s="8">
        <v>2459</v>
      </c>
      <c r="L57" s="8">
        <v>11330</v>
      </c>
      <c r="M57" s="8">
        <v>1118</v>
      </c>
      <c r="N57" s="8">
        <v>868</v>
      </c>
      <c r="O57" s="8"/>
    </row>
    <row r="58" spans="1:15" ht="12.75">
      <c r="A58" s="10">
        <v>47003</v>
      </c>
      <c r="B58" s="6" t="s">
        <v>67</v>
      </c>
      <c r="C58" s="7">
        <f>(J58/K58)*100</f>
        <v>222.60692464358453</v>
      </c>
      <c r="D58" s="7">
        <f>((K58+J58)/L58)*100</f>
        <v>56.79455001792757</v>
      </c>
      <c r="E58" s="7">
        <f>(J58/L58)*100</f>
        <v>39.18967371817856</v>
      </c>
      <c r="F58" s="7">
        <f>(K58/L58)*100</f>
        <v>17.604876299749016</v>
      </c>
      <c r="G58" s="7">
        <f>(M58/N58)*100</f>
        <v>158.12182741116752</v>
      </c>
      <c r="H58" s="7">
        <f>(K58/J58)*100</f>
        <v>44.92223238792315</v>
      </c>
      <c r="I58" s="7">
        <f>(N58/M58)*100</f>
        <v>63.242375601926156</v>
      </c>
      <c r="J58" s="8">
        <v>2186</v>
      </c>
      <c r="K58" s="8">
        <v>982</v>
      </c>
      <c r="L58" s="8">
        <v>5578</v>
      </c>
      <c r="M58" s="8">
        <v>623</v>
      </c>
      <c r="N58" s="8">
        <v>394</v>
      </c>
      <c r="O58" s="8"/>
    </row>
    <row r="59" spans="1:15" ht="12.75">
      <c r="A59" s="10">
        <v>47022</v>
      </c>
      <c r="B59" s="6" t="s">
        <v>68</v>
      </c>
      <c r="C59" s="7">
        <f>(J59/K59)*100</f>
        <v>180.80808080808083</v>
      </c>
      <c r="D59" s="7">
        <f>((K59+J59)/L59)*100</f>
        <v>59.57142857142858</v>
      </c>
      <c r="E59" s="7">
        <f>(J59/L59)*100</f>
        <v>38.357142857142854</v>
      </c>
      <c r="F59" s="7">
        <f>(K59/L59)*100</f>
        <v>21.21428571428571</v>
      </c>
      <c r="G59" s="7">
        <f>(M59/N59)*100</f>
        <v>148.96907216494844</v>
      </c>
      <c r="H59" s="7">
        <f>(K59/J59)*100</f>
        <v>55.3072625698324</v>
      </c>
      <c r="I59" s="7">
        <f>(N59/M59)*100</f>
        <v>67.1280276816609</v>
      </c>
      <c r="J59" s="8">
        <v>1074</v>
      </c>
      <c r="K59" s="8">
        <v>594</v>
      </c>
      <c r="L59" s="8">
        <v>2800</v>
      </c>
      <c r="M59" s="8">
        <v>289</v>
      </c>
      <c r="N59" s="8">
        <v>194</v>
      </c>
      <c r="O59" s="8"/>
    </row>
    <row r="60" spans="1:15" ht="12.75">
      <c r="A60" s="10">
        <v>47005</v>
      </c>
      <c r="B60" s="6" t="s">
        <v>69</v>
      </c>
      <c r="C60" s="7">
        <f>(J60/K60)*100</f>
        <v>207.06401766004413</v>
      </c>
      <c r="D60" s="7">
        <f>((K60+J60)/L60)*100</f>
        <v>60.26863084922011</v>
      </c>
      <c r="E60" s="7">
        <f>(J60/L60)*100</f>
        <v>40.64124783362219</v>
      </c>
      <c r="F60" s="7">
        <f>(K60/L60)*100</f>
        <v>19.62738301559792</v>
      </c>
      <c r="G60" s="7">
        <f>(M60/N60)*100</f>
        <v>158.2089552238806</v>
      </c>
      <c r="H60" s="7">
        <f>(K60/J60)*100</f>
        <v>48.29424307036248</v>
      </c>
      <c r="I60" s="7">
        <f>(N60/M60)*100</f>
        <v>63.20754716981132</v>
      </c>
      <c r="J60" s="8">
        <v>1876</v>
      </c>
      <c r="K60" s="8">
        <v>906</v>
      </c>
      <c r="L60" s="8">
        <v>4616</v>
      </c>
      <c r="M60" s="8">
        <v>530</v>
      </c>
      <c r="N60" s="8">
        <v>335</v>
      </c>
      <c r="O60" s="8"/>
    </row>
    <row r="61" spans="1:15" ht="12.75">
      <c r="A61" s="10">
        <v>47006</v>
      </c>
      <c r="B61" s="6" t="s">
        <v>70</v>
      </c>
      <c r="C61" s="7">
        <f>(J61/K61)*100</f>
        <v>224.5205479452055</v>
      </c>
      <c r="D61" s="7">
        <f>((K61+J61)/L61)*100</f>
        <v>60.08115647983768</v>
      </c>
      <c r="E61" s="7">
        <f>(J61/L61)*100</f>
        <v>41.56733451686533</v>
      </c>
      <c r="F61" s="7">
        <f>(K61/L61)*100</f>
        <v>18.513821962972358</v>
      </c>
      <c r="G61" s="7">
        <f>(M61/N61)*100</f>
        <v>186.6396761133603</v>
      </c>
      <c r="H61" s="7">
        <f>(K61/J61)*100</f>
        <v>44.53935326418548</v>
      </c>
      <c r="I61" s="7">
        <f>(N61/M61)*100</f>
        <v>53.579175704989154</v>
      </c>
      <c r="J61" s="8">
        <v>1639</v>
      </c>
      <c r="K61" s="8">
        <v>730</v>
      </c>
      <c r="L61" s="8">
        <v>3943</v>
      </c>
      <c r="M61" s="8">
        <v>461</v>
      </c>
      <c r="N61" s="8">
        <v>247</v>
      </c>
      <c r="O61" s="8"/>
    </row>
    <row r="62" spans="1:15" ht="12.75">
      <c r="A62" s="10">
        <v>47007</v>
      </c>
      <c r="B62" s="6" t="s">
        <v>71</v>
      </c>
      <c r="C62" s="7">
        <f>(J62/K62)*100</f>
        <v>265.97633136094674</v>
      </c>
      <c r="D62" s="7">
        <f>((K62+J62)/L62)*100</f>
        <v>64.69665271966527</v>
      </c>
      <c r="E62" s="7">
        <f>(J62/L62)*100</f>
        <v>47.01882845188285</v>
      </c>
      <c r="F62" s="7">
        <f>(K62/L62)*100</f>
        <v>17.677824267782427</v>
      </c>
      <c r="G62" s="7">
        <f>(M62/N62)*100</f>
        <v>224.0740740740741</v>
      </c>
      <c r="H62" s="7">
        <f>(K62/J62)*100</f>
        <v>37.59733036707453</v>
      </c>
      <c r="I62" s="7">
        <f>(N62/M62)*100</f>
        <v>44.62809917355372</v>
      </c>
      <c r="J62" s="8">
        <v>899</v>
      </c>
      <c r="K62" s="8">
        <v>338</v>
      </c>
      <c r="L62" s="8">
        <v>1912</v>
      </c>
      <c r="M62" s="8">
        <v>242</v>
      </c>
      <c r="N62" s="8">
        <v>108</v>
      </c>
      <c r="O62" s="8"/>
    </row>
    <row r="63" spans="1:15" ht="12.75">
      <c r="A63" s="10">
        <v>47008</v>
      </c>
      <c r="B63" s="6" t="s">
        <v>72</v>
      </c>
      <c r="C63" s="7">
        <f>(J63/K63)*100</f>
        <v>218.9485213581599</v>
      </c>
      <c r="D63" s="7">
        <f>((K63+J63)/L63)*100</f>
        <v>60.844128708733805</v>
      </c>
      <c r="E63" s="7">
        <f>(J63/L63)*100</f>
        <v>41.76765566234852</v>
      </c>
      <c r="F63" s="7">
        <f>(K63/L63)*100</f>
        <v>19.07647304638529</v>
      </c>
      <c r="G63" s="7">
        <f>(M63/N63)*100</f>
        <v>173.35243553008596</v>
      </c>
      <c r="H63" s="7">
        <f>(K63/J63)*100</f>
        <v>45.67283641820911</v>
      </c>
      <c r="I63" s="7">
        <f>(N63/M63)*100</f>
        <v>57.68595041322314</v>
      </c>
      <c r="J63" s="8">
        <v>1999</v>
      </c>
      <c r="K63" s="8">
        <v>913</v>
      </c>
      <c r="L63" s="8">
        <v>4786</v>
      </c>
      <c r="M63" s="8">
        <v>605</v>
      </c>
      <c r="N63" s="8">
        <v>349</v>
      </c>
      <c r="O63" s="8"/>
    </row>
    <row r="64" spans="1:15" ht="12.75">
      <c r="A64" s="10">
        <v>47009</v>
      </c>
      <c r="B64" s="6" t="s">
        <v>73</v>
      </c>
      <c r="C64" s="7">
        <f>(J64/K64)*100</f>
        <v>198.6775573706729</v>
      </c>
      <c r="D64" s="7">
        <f>((K64+J64)/L64)*100</f>
        <v>58.43098462943236</v>
      </c>
      <c r="E64" s="7">
        <f>(J64/L64)*100</f>
        <v>38.86775224471161</v>
      </c>
      <c r="F64" s="7">
        <f>(K64/L64)*100</f>
        <v>19.563232384720745</v>
      </c>
      <c r="G64" s="7">
        <f>(M64/N64)*100</f>
        <v>160.63829787234042</v>
      </c>
      <c r="H64" s="7">
        <f>(K64/J64)*100</f>
        <v>50.33281127642913</v>
      </c>
      <c r="I64" s="7">
        <f>(N64/M64)*100</f>
        <v>62.251655629139066</v>
      </c>
      <c r="J64" s="8">
        <v>5108</v>
      </c>
      <c r="K64" s="8">
        <v>2571</v>
      </c>
      <c r="L64" s="8">
        <v>13142</v>
      </c>
      <c r="M64" s="8">
        <v>1510</v>
      </c>
      <c r="N64" s="8">
        <v>940</v>
      </c>
      <c r="O64" s="8"/>
    </row>
    <row r="65" spans="1:15" ht="12.75">
      <c r="A65" s="10">
        <v>47010</v>
      </c>
      <c r="B65" s="6" t="s">
        <v>74</v>
      </c>
      <c r="C65" s="7">
        <f>(J65/K65)*100</f>
        <v>223.58044164037855</v>
      </c>
      <c r="D65" s="7">
        <f>((K65+J65)/L65)*100</f>
        <v>63.07455803228286</v>
      </c>
      <c r="E65" s="7">
        <f>(J65/L65)*100</f>
        <v>43.58186010760953</v>
      </c>
      <c r="F65" s="7">
        <f>(K65/L65)*100</f>
        <v>19.492697924673326</v>
      </c>
      <c r="G65" s="7">
        <f>(M65/N65)*100</f>
        <v>154.34782608695653</v>
      </c>
      <c r="H65" s="7">
        <f>(K65/J65)*100</f>
        <v>44.726631393298064</v>
      </c>
      <c r="I65" s="7">
        <f>(N65/M65)*100</f>
        <v>64.7887323943662</v>
      </c>
      <c r="J65" s="8">
        <v>2835</v>
      </c>
      <c r="K65" s="8">
        <v>1268</v>
      </c>
      <c r="L65" s="8">
        <v>6505</v>
      </c>
      <c r="M65" s="8">
        <v>781</v>
      </c>
      <c r="N65" s="8">
        <v>506</v>
      </c>
      <c r="O65" s="8"/>
    </row>
    <row r="66" spans="1:15" ht="12.75">
      <c r="A66" s="10">
        <v>47011</v>
      </c>
      <c r="B66" s="6" t="s">
        <v>75</v>
      </c>
      <c r="C66" s="7">
        <f>(J66/K66)*100</f>
        <v>227.3450586264657</v>
      </c>
      <c r="D66" s="7">
        <f>((K66+J66)/L66)*100</f>
        <v>61.78958185123705</v>
      </c>
      <c r="E66" s="7">
        <f>(J66/L66)*100</f>
        <v>42.913603667694254</v>
      </c>
      <c r="F66" s="7">
        <f>(K66/L66)*100</f>
        <v>18.875978183542802</v>
      </c>
      <c r="G66" s="7">
        <f>(M66/N66)*100</f>
        <v>176</v>
      </c>
      <c r="H66" s="7">
        <f>(K66/J66)*100</f>
        <v>43.98600110517591</v>
      </c>
      <c r="I66" s="7">
        <f>(N66/M66)*100</f>
        <v>56.81818181818182</v>
      </c>
      <c r="J66" s="8">
        <v>5429</v>
      </c>
      <c r="K66" s="8">
        <v>2388</v>
      </c>
      <c r="L66" s="8">
        <v>12651</v>
      </c>
      <c r="M66" s="8">
        <v>1408</v>
      </c>
      <c r="N66" s="8">
        <v>800</v>
      </c>
      <c r="O66" s="8"/>
    </row>
    <row r="67" spans="1:15" ht="12.75">
      <c r="A67" s="10">
        <v>47012</v>
      </c>
      <c r="B67" s="6" t="s">
        <v>76</v>
      </c>
      <c r="C67" s="7">
        <f>(J67/K67)*100</f>
        <v>211.26943005181346</v>
      </c>
      <c r="D67" s="7">
        <f>((K67+J67)/L67)*100</f>
        <v>60.00499417346429</v>
      </c>
      <c r="E67" s="7">
        <f>(J67/L67)*100</f>
        <v>40.727484601298485</v>
      </c>
      <c r="F67" s="7">
        <f>(K67/L67)*100</f>
        <v>19.27750957216581</v>
      </c>
      <c r="G67" s="7">
        <f>(M67/N67)*100</f>
        <v>148.73853211009174</v>
      </c>
      <c r="H67" s="7">
        <f>(K67/J67)*100</f>
        <v>47.33292458614347</v>
      </c>
      <c r="I67" s="7">
        <f>(N67/M67)*100</f>
        <v>67.23207401696222</v>
      </c>
      <c r="J67" s="8">
        <v>4893</v>
      </c>
      <c r="K67" s="8">
        <v>2316</v>
      </c>
      <c r="L67" s="8">
        <v>12014</v>
      </c>
      <c r="M67" s="8">
        <v>1297</v>
      </c>
      <c r="N67" s="8">
        <v>872</v>
      </c>
      <c r="O67" s="8"/>
    </row>
    <row r="68" spans="1:15" ht="12.75">
      <c r="A68" s="10">
        <v>47013</v>
      </c>
      <c r="B68" s="6" t="s">
        <v>77</v>
      </c>
      <c r="C68" s="7">
        <f>(J68/K68)*100</f>
        <v>236.03603603603602</v>
      </c>
      <c r="D68" s="7">
        <f>((K68+J68)/L68)*100</f>
        <v>58.25091098386257</v>
      </c>
      <c r="E68" s="7">
        <f>(J68/L68)*100</f>
        <v>40.91618948464342</v>
      </c>
      <c r="F68" s="7">
        <f>(K68/L68)*100</f>
        <v>17.334721499219157</v>
      </c>
      <c r="G68" s="7">
        <f>(M68/N68)*100</f>
        <v>145.6818181818182</v>
      </c>
      <c r="H68" s="7">
        <f>(K68/J68)*100</f>
        <v>42.36641221374045</v>
      </c>
      <c r="I68" s="7">
        <f>(N68/M68)*100</f>
        <v>68.64274570982839</v>
      </c>
      <c r="J68" s="8">
        <v>2358</v>
      </c>
      <c r="K68" s="8">
        <v>999</v>
      </c>
      <c r="L68" s="8">
        <v>5763</v>
      </c>
      <c r="M68" s="8">
        <v>641</v>
      </c>
      <c r="N68" s="8">
        <v>440</v>
      </c>
      <c r="O68" s="8"/>
    </row>
    <row r="69" spans="1:15" ht="12.75">
      <c r="A69" s="10">
        <v>47014</v>
      </c>
      <c r="B69" s="6" t="s">
        <v>78</v>
      </c>
      <c r="C69" s="7">
        <f>(J69/K69)*100</f>
        <v>233.91964628988848</v>
      </c>
      <c r="D69" s="7">
        <f>((K69+J69)/L69)*100</f>
        <v>63.451563413208646</v>
      </c>
      <c r="E69" s="7">
        <f>(J69/L69)*100</f>
        <v>44.44951782583285</v>
      </c>
      <c r="F69" s="7">
        <f>(K69/L69)*100</f>
        <v>19.002045587375804</v>
      </c>
      <c r="G69" s="7">
        <f>(M69/N69)*100</f>
        <v>155.4083885209713</v>
      </c>
      <c r="H69" s="7">
        <f>(K69/J69)*100</f>
        <v>42.749722644533016</v>
      </c>
      <c r="I69" s="7">
        <f>(N69/M69)*100</f>
        <v>64.3465909090909</v>
      </c>
      <c r="J69" s="8">
        <v>24337</v>
      </c>
      <c r="K69" s="8">
        <v>10404</v>
      </c>
      <c r="L69" s="8">
        <v>54752</v>
      </c>
      <c r="M69" s="8">
        <v>6336</v>
      </c>
      <c r="N69" s="8">
        <v>4077</v>
      </c>
      <c r="O69" s="8"/>
    </row>
    <row r="70" spans="1:14" ht="12.75">
      <c r="A70" s="10">
        <v>47016</v>
      </c>
      <c r="B70" s="6" t="s">
        <v>79</v>
      </c>
      <c r="C70" s="7">
        <f>(J70/K70)*100</f>
        <v>196.3570127504554</v>
      </c>
      <c r="D70" s="7">
        <f>((K70+J70)/L70)*100</f>
        <v>58.725861757805454</v>
      </c>
      <c r="E70" s="7">
        <f>(J70/L70)*100</f>
        <v>38.909944053419956</v>
      </c>
      <c r="F70" s="7">
        <f>(K70/L70)*100</f>
        <v>19.81591770438549</v>
      </c>
      <c r="G70" s="7">
        <f>(M70/N70)*100</f>
        <v>139.67889908256882</v>
      </c>
      <c r="H70" s="7">
        <f>(K70/J70)*100</f>
        <v>50.927643784786646</v>
      </c>
      <c r="I70" s="7">
        <f>(N70/M70)*100</f>
        <v>71.5927750410509</v>
      </c>
      <c r="J70" s="8">
        <v>2156</v>
      </c>
      <c r="K70" s="8">
        <v>1098</v>
      </c>
      <c r="L70" s="8">
        <v>5541</v>
      </c>
      <c r="M70" s="8">
        <v>609</v>
      </c>
      <c r="N70" s="8">
        <v>436</v>
      </c>
    </row>
    <row r="71" spans="1:14" ht="12.75">
      <c r="A71" s="10">
        <v>47017</v>
      </c>
      <c r="B71" s="6" t="s">
        <v>80</v>
      </c>
      <c r="C71" s="7">
        <f>(J71/K71)*100</f>
        <v>165.57823129251702</v>
      </c>
      <c r="D71" s="7">
        <f>((K71+J71)/L71)*100</f>
        <v>57.293806868212506</v>
      </c>
      <c r="E71" s="7">
        <f>(J71/L71)*100</f>
        <v>35.720575286175524</v>
      </c>
      <c r="F71" s="7">
        <f>(K71/L71)*100</f>
        <v>21.573231582036982</v>
      </c>
      <c r="G71" s="7">
        <f>(M71/N71)*100</f>
        <v>134.71698113207546</v>
      </c>
      <c r="H71" s="7">
        <f>(K71/J71)*100</f>
        <v>60.39441248972884</v>
      </c>
      <c r="I71" s="7">
        <f>(N71/M71)*100</f>
        <v>74.2296918767507</v>
      </c>
      <c r="J71" s="8">
        <v>6085</v>
      </c>
      <c r="K71" s="8">
        <v>3675</v>
      </c>
      <c r="L71" s="8">
        <v>17035</v>
      </c>
      <c r="M71" s="8">
        <v>1785</v>
      </c>
      <c r="N71" s="8">
        <v>1325</v>
      </c>
    </row>
    <row r="72" spans="1:14" ht="12.75">
      <c r="A72" s="10">
        <v>47018</v>
      </c>
      <c r="B72" s="6" t="s">
        <v>81</v>
      </c>
      <c r="C72" s="7">
        <f>(J72/K72)*100</f>
        <v>319.5652173913044</v>
      </c>
      <c r="D72" s="7">
        <f>((K72+J72)/L72)*100</f>
        <v>66.78200692041523</v>
      </c>
      <c r="E72" s="7">
        <f>(J72/L72)*100</f>
        <v>50.86505190311419</v>
      </c>
      <c r="F72" s="7">
        <f>(K72/L72)*100</f>
        <v>15.916955017301039</v>
      </c>
      <c r="G72" s="7">
        <f>(M72/N72)*100</f>
        <v>208.47457627118646</v>
      </c>
      <c r="H72" s="7">
        <f>(K72/J72)*100</f>
        <v>31.292517006802722</v>
      </c>
      <c r="I72" s="7">
        <f>(N72/M72)*100</f>
        <v>47.96747967479675</v>
      </c>
      <c r="J72" s="8">
        <v>441</v>
      </c>
      <c r="K72" s="8">
        <v>138</v>
      </c>
      <c r="L72" s="8">
        <v>867</v>
      </c>
      <c r="M72" s="8">
        <v>123</v>
      </c>
      <c r="N72" s="8">
        <v>59</v>
      </c>
    </row>
    <row r="73" spans="1:14" ht="12.75">
      <c r="A73" s="10">
        <v>47020</v>
      </c>
      <c r="B73" s="6" t="s">
        <v>82</v>
      </c>
      <c r="C73" s="7">
        <f>(J73/K73)*100</f>
        <v>190.40540540540542</v>
      </c>
      <c r="D73" s="7">
        <f>((K73+J73)/L73)*100</f>
        <v>57.737775389575496</v>
      </c>
      <c r="E73" s="7">
        <f>(J73/L73)*100</f>
        <v>37.85599140247179</v>
      </c>
      <c r="F73" s="7">
        <f>(K73/L73)*100</f>
        <v>19.881783987103706</v>
      </c>
      <c r="G73" s="7">
        <f>(M73/N73)*100</f>
        <v>153.9655172413793</v>
      </c>
      <c r="H73" s="7">
        <f>(K73/J73)*100</f>
        <v>52.519517388218595</v>
      </c>
      <c r="I73" s="7">
        <f>(N73/M73)*100</f>
        <v>64.94960806270996</v>
      </c>
      <c r="J73" s="8">
        <v>2818</v>
      </c>
      <c r="K73" s="8">
        <v>1480</v>
      </c>
      <c r="L73" s="8">
        <v>7444</v>
      </c>
      <c r="M73" s="8">
        <v>893</v>
      </c>
      <c r="N73" s="8">
        <v>580</v>
      </c>
    </row>
    <row r="74" spans="1:14" ht="12.75">
      <c r="A74" s="10">
        <v>47021</v>
      </c>
      <c r="B74" s="6" t="s">
        <v>83</v>
      </c>
      <c r="C74" s="7">
        <f>(J74/K74)*100</f>
        <v>158.2089552238806</v>
      </c>
      <c r="D74" s="7">
        <f>((K74+J74)/L74)*100</f>
        <v>51.349163518618454</v>
      </c>
      <c r="E74" s="7">
        <f>(J74/L74)*100</f>
        <v>31.462493254182405</v>
      </c>
      <c r="F74" s="7">
        <f>(K74/L74)*100</f>
        <v>19.88667026443605</v>
      </c>
      <c r="G74" s="7">
        <f>(M74/N74)*100</f>
        <v>168.16326530612244</v>
      </c>
      <c r="H74" s="7">
        <f>(K74/J74)*100</f>
        <v>63.20754716981132</v>
      </c>
      <c r="I74" s="7">
        <f>(N74/M74)*100</f>
        <v>59.46601941747572</v>
      </c>
      <c r="J74" s="8">
        <v>1166</v>
      </c>
      <c r="K74" s="8">
        <v>737</v>
      </c>
      <c r="L74" s="8">
        <v>3706</v>
      </c>
      <c r="M74" s="8">
        <v>412</v>
      </c>
      <c r="N74" s="8">
        <v>245</v>
      </c>
    </row>
    <row r="75" spans="1:14" ht="12.75">
      <c r="A75" s="9">
        <v>47024</v>
      </c>
      <c r="B75" s="6" t="s">
        <v>84</v>
      </c>
      <c r="C75" s="7">
        <f>(J75/K75)*100</f>
        <v>437.6</v>
      </c>
      <c r="D75" s="7">
        <f>((K75+J75)/L75)*100</f>
        <v>77.94015309672929</v>
      </c>
      <c r="E75" s="7">
        <f>(J75/L75)*100</f>
        <v>63.44235676177221</v>
      </c>
      <c r="F75" s="7">
        <f>(K75/L75)*100</f>
        <v>14.497796334957085</v>
      </c>
      <c r="G75" s="7">
        <f>(M75/N75)*100</f>
        <v>184.8993288590604</v>
      </c>
      <c r="H75" s="7">
        <f>(K75/J75)*100</f>
        <v>22.851919561243143</v>
      </c>
      <c r="I75" s="7">
        <f>(N75/M75)*100</f>
        <v>54.08348457350273</v>
      </c>
      <c r="J75" s="8">
        <v>2735</v>
      </c>
      <c r="K75" s="8">
        <v>625</v>
      </c>
      <c r="L75" s="8">
        <v>4311</v>
      </c>
      <c r="M75" s="8">
        <v>551</v>
      </c>
      <c r="N75" s="8">
        <v>298</v>
      </c>
    </row>
    <row r="76" spans="1:14" ht="12.75">
      <c r="A76" s="9">
        <v>48001</v>
      </c>
      <c r="B76" s="6" t="s">
        <v>85</v>
      </c>
      <c r="C76" s="7">
        <f>(J76/K76)*100</f>
        <v>261.3324175824176</v>
      </c>
      <c r="D76" s="7">
        <f>((K76+J76)/L76)*100</f>
        <v>71.13304488912927</v>
      </c>
      <c r="E76" s="7">
        <f>(J76/L76)*100</f>
        <v>51.446727961060034</v>
      </c>
      <c r="F76" s="7">
        <f>(K76/L76)*100</f>
        <v>19.68631692806923</v>
      </c>
      <c r="G76" s="7">
        <f>(M76/N76)*100</f>
        <v>131.015625</v>
      </c>
      <c r="H76" s="7">
        <f>(K76/J76)*100</f>
        <v>38.26544021024967</v>
      </c>
      <c r="I76" s="7">
        <f>(N76/M76)*100</f>
        <v>76.3267740011926</v>
      </c>
      <c r="J76" s="8">
        <v>7610</v>
      </c>
      <c r="K76" s="8">
        <v>2912</v>
      </c>
      <c r="L76" s="8">
        <v>14792</v>
      </c>
      <c r="M76" s="8">
        <v>1677</v>
      </c>
      <c r="N76" s="8">
        <v>1280</v>
      </c>
    </row>
    <row r="77" spans="1:14" ht="12.75">
      <c r="A77" s="9">
        <v>48002</v>
      </c>
      <c r="B77" s="6" t="s">
        <v>86</v>
      </c>
      <c r="C77" s="7">
        <f>(J77/K77)*100</f>
        <v>178.84615384615387</v>
      </c>
      <c r="D77" s="7">
        <f>((K77+J77)/L77)*100</f>
        <v>59.49589683470106</v>
      </c>
      <c r="E77" s="7">
        <f>(J77/L77)*100</f>
        <v>38.159437280187575</v>
      </c>
      <c r="F77" s="7">
        <f>(K77/L77)*100</f>
        <v>21.336459554513482</v>
      </c>
      <c r="G77" s="7">
        <f>(M77/N77)*100</f>
        <v>145.4183266932271</v>
      </c>
      <c r="H77" s="7">
        <f>(K77/J77)*100</f>
        <v>55.91397849462365</v>
      </c>
      <c r="I77" s="7">
        <f>(N77/M77)*100</f>
        <v>68.76712328767123</v>
      </c>
      <c r="J77" s="8">
        <v>2604</v>
      </c>
      <c r="K77" s="8">
        <v>1456</v>
      </c>
      <c r="L77" s="8">
        <v>6824</v>
      </c>
      <c r="M77" s="8">
        <v>730</v>
      </c>
      <c r="N77" s="8">
        <v>502</v>
      </c>
    </row>
    <row r="78" spans="1:14" ht="12.75">
      <c r="A78" s="9">
        <v>48054</v>
      </c>
      <c r="B78" s="6" t="s">
        <v>87</v>
      </c>
      <c r="C78" s="7">
        <f>(J78/K78)*100</f>
        <v>213.10580204778157</v>
      </c>
      <c r="D78" s="7">
        <f>((K78+J78)/L78)*100</f>
        <v>62.67249624265611</v>
      </c>
      <c r="E78" s="7">
        <f>(J78/L78)*100</f>
        <v>42.65610056018582</v>
      </c>
      <c r="F78" s="7">
        <f>(K78/L78)*100</f>
        <v>20.016395682470282</v>
      </c>
      <c r="G78" s="7">
        <f>(M78/N78)*100</f>
        <v>141.3793103448276</v>
      </c>
      <c r="H78" s="7">
        <f>(K78/J78)*100</f>
        <v>46.92504804612428</v>
      </c>
      <c r="I78" s="7">
        <f>(N78/M78)*100</f>
        <v>70.73170731707317</v>
      </c>
      <c r="J78" s="8">
        <v>3122</v>
      </c>
      <c r="K78" s="8">
        <v>1465</v>
      </c>
      <c r="L78" s="8">
        <v>7319</v>
      </c>
      <c r="M78" s="8">
        <v>861</v>
      </c>
      <c r="N78" s="8">
        <v>609</v>
      </c>
    </row>
    <row r="79" spans="1:14" ht="12.75">
      <c r="A79" s="9">
        <v>48004</v>
      </c>
      <c r="B79" s="6" t="s">
        <v>88</v>
      </c>
      <c r="C79" s="7">
        <f>(J79/K79)*100</f>
        <v>197.93281653746772</v>
      </c>
      <c r="D79" s="7">
        <f>((K79+J79)/L79)*100</f>
        <v>61.406000355050594</v>
      </c>
      <c r="E79" s="7">
        <f>(J79/L79)*100</f>
        <v>40.79531333214983</v>
      </c>
      <c r="F79" s="7">
        <f>(K79/L79)*100</f>
        <v>20.610687022900763</v>
      </c>
      <c r="G79" s="7">
        <f>(M79/N79)*100</f>
        <v>153.97196261682242</v>
      </c>
      <c r="H79" s="7">
        <f>(K79/J79)*100</f>
        <v>50.52219321148825</v>
      </c>
      <c r="I79" s="7">
        <f>(N79/M79)*100</f>
        <v>64.94688922610014</v>
      </c>
      <c r="J79" s="8">
        <v>4596</v>
      </c>
      <c r="K79" s="8">
        <v>2322</v>
      </c>
      <c r="L79" s="8">
        <v>11266</v>
      </c>
      <c r="M79" s="8">
        <v>1318</v>
      </c>
      <c r="N79" s="8">
        <v>856</v>
      </c>
    </row>
    <row r="80" spans="1:14" ht="12.75">
      <c r="A80" s="9">
        <v>48005</v>
      </c>
      <c r="B80" s="6" t="s">
        <v>89</v>
      </c>
      <c r="C80" s="7">
        <f>(J80/K80)*100</f>
        <v>190.13019739605207</v>
      </c>
      <c r="D80" s="7">
        <f>((K80+J80)/L80)*100</f>
        <v>62.049761968921224</v>
      </c>
      <c r="E80" s="7">
        <f>(J80/L80)*100</f>
        <v>40.662894098625706</v>
      </c>
      <c r="F80" s="7">
        <f>(K80/L80)*100</f>
        <v>21.386867870295518</v>
      </c>
      <c r="G80" s="7">
        <f>(M80/N80)*100</f>
        <v>144.377990430622</v>
      </c>
      <c r="H80" s="7">
        <f>(K80/J80)*100</f>
        <v>52.59553788380826</v>
      </c>
      <c r="I80" s="7">
        <f>(N80/M80)*100</f>
        <v>69.26263463131731</v>
      </c>
      <c r="J80" s="8">
        <v>4527</v>
      </c>
      <c r="K80" s="8">
        <v>2381</v>
      </c>
      <c r="L80" s="8">
        <v>11133</v>
      </c>
      <c r="M80" s="8">
        <v>1207</v>
      </c>
      <c r="N80" s="8">
        <v>836</v>
      </c>
    </row>
    <row r="81" spans="1:14" ht="12.75">
      <c r="A81" s="9">
        <v>48006</v>
      </c>
      <c r="B81" s="6" t="s">
        <v>90</v>
      </c>
      <c r="C81" s="7">
        <f>(J81/K81)*100</f>
        <v>148.48080628427448</v>
      </c>
      <c r="D81" s="7">
        <f>((K81+J81)/L81)*100</f>
        <v>54.474265661554455</v>
      </c>
      <c r="E81" s="7">
        <f>(J81/L81)*100</f>
        <v>32.551338705484795</v>
      </c>
      <c r="F81" s="7">
        <f>(K81/L81)*100</f>
        <v>21.922926956069666</v>
      </c>
      <c r="G81" s="7">
        <f>(M81/N81)*100</f>
        <v>104.13577838470542</v>
      </c>
      <c r="H81" s="7">
        <f>(K81/J81)*100</f>
        <v>67.34877221002196</v>
      </c>
      <c r="I81" s="7">
        <f>(N81/M81)*100</f>
        <v>96.02847508430123</v>
      </c>
      <c r="J81" s="8">
        <v>10018</v>
      </c>
      <c r="K81" s="8">
        <v>6747</v>
      </c>
      <c r="L81" s="8">
        <v>30776</v>
      </c>
      <c r="M81" s="8">
        <v>2669</v>
      </c>
      <c r="N81" s="8">
        <v>2563</v>
      </c>
    </row>
    <row r="82" spans="1:14" ht="12.75">
      <c r="A82" s="9">
        <v>48008</v>
      </c>
      <c r="B82" s="6" t="s">
        <v>91</v>
      </c>
      <c r="C82" s="7">
        <f>(J82/K82)*100</f>
        <v>153.73406193078324</v>
      </c>
      <c r="D82" s="7">
        <f>((K82+J82)/L82)*100</f>
        <v>54.681059862610404</v>
      </c>
      <c r="E82" s="7">
        <f>(J82/L82)*100</f>
        <v>33.130520117762515</v>
      </c>
      <c r="F82" s="7">
        <f>(K82/L82)*100</f>
        <v>21.550539744847892</v>
      </c>
      <c r="G82" s="7">
        <f>(M82/N82)*100</f>
        <v>135.1206434316354</v>
      </c>
      <c r="H82" s="7">
        <f>(K82/J82)*100</f>
        <v>65.04739336492891</v>
      </c>
      <c r="I82" s="7">
        <f>(N82/M82)*100</f>
        <v>74.0079365079365</v>
      </c>
      <c r="J82" s="8">
        <v>1688</v>
      </c>
      <c r="K82" s="8">
        <v>1098</v>
      </c>
      <c r="L82" s="8">
        <v>5095</v>
      </c>
      <c r="M82" s="8">
        <v>504</v>
      </c>
      <c r="N82" s="8">
        <v>373</v>
      </c>
    </row>
    <row r="83" spans="1:14" ht="12.75">
      <c r="A83" s="9">
        <v>48010</v>
      </c>
      <c r="B83" s="6" t="s">
        <v>92</v>
      </c>
      <c r="C83" s="7">
        <f>(J83/K83)*100</f>
        <v>200.09025270758121</v>
      </c>
      <c r="D83" s="7">
        <f>((K83+J83)/L83)*100</f>
        <v>62.06832182191525</v>
      </c>
      <c r="E83" s="7">
        <f>(J83/L83)*100</f>
        <v>41.38510360276274</v>
      </c>
      <c r="F83" s="7">
        <f>(K83/L83)*100</f>
        <v>20.68321821915251</v>
      </c>
      <c r="G83" s="7">
        <f>(M83/N83)*100</f>
        <v>154.80519480519482</v>
      </c>
      <c r="H83" s="7">
        <f>(K83/J83)*100</f>
        <v>49.97744700045106</v>
      </c>
      <c r="I83" s="7">
        <f>(N83/M83)*100</f>
        <v>64.59731543624162</v>
      </c>
      <c r="J83" s="8">
        <v>4434</v>
      </c>
      <c r="K83" s="8">
        <v>2216</v>
      </c>
      <c r="L83" s="8">
        <v>10714</v>
      </c>
      <c r="M83" s="8">
        <v>1192</v>
      </c>
      <c r="N83" s="8">
        <v>770</v>
      </c>
    </row>
    <row r="84" spans="1:14" ht="12.75">
      <c r="A84" s="9">
        <v>48011</v>
      </c>
      <c r="B84" s="6" t="s">
        <v>93</v>
      </c>
      <c r="C84" s="7">
        <f>(J84/K84)*100</f>
        <v>194.82102056359483</v>
      </c>
      <c r="D84" s="7">
        <f>((K84+J84)/L84)*100</f>
        <v>55.91506572295247</v>
      </c>
      <c r="E84" s="7">
        <f>(J84/L84)*100</f>
        <v>36.94929943666041</v>
      </c>
      <c r="F84" s="7">
        <f>(K84/L84)*100</f>
        <v>18.96576628629207</v>
      </c>
      <c r="G84" s="7">
        <f>(M84/N84)*100</f>
        <v>129.52898550724638</v>
      </c>
      <c r="H84" s="7">
        <f>(K84/J84)*100</f>
        <v>51.32916340891322</v>
      </c>
      <c r="I84" s="7">
        <f>(N84/M84)*100</f>
        <v>77.2027972027972</v>
      </c>
      <c r="J84" s="8">
        <v>2558</v>
      </c>
      <c r="K84" s="8">
        <v>1313</v>
      </c>
      <c r="L84" s="8">
        <v>6923</v>
      </c>
      <c r="M84" s="8">
        <v>715</v>
      </c>
      <c r="N84" s="8">
        <v>552</v>
      </c>
    </row>
    <row r="85" spans="1:14" ht="12.75">
      <c r="A85" s="9">
        <v>48012</v>
      </c>
      <c r="B85" s="6" t="s">
        <v>94</v>
      </c>
      <c r="C85" s="7">
        <f>(J85/K85)*100</f>
        <v>243.1144683323649</v>
      </c>
      <c r="D85" s="7">
        <f>((K85+J85)/L85)*100</f>
        <v>61.651701816663184</v>
      </c>
      <c r="E85" s="7">
        <f>(J85/L85)*100</f>
        <v>43.683441219461265</v>
      </c>
      <c r="F85" s="7">
        <f>(K85/L85)*100</f>
        <v>17.968260597201922</v>
      </c>
      <c r="G85" s="7">
        <f>(M85/N85)*100</f>
        <v>145.35367545076284</v>
      </c>
      <c r="H85" s="7">
        <f>(K85/J85)*100</f>
        <v>41.132887189292546</v>
      </c>
      <c r="I85" s="7">
        <f>(N85/M85)*100</f>
        <v>68.79770992366412</v>
      </c>
      <c r="J85" s="8">
        <v>4184</v>
      </c>
      <c r="K85" s="8">
        <v>1721</v>
      </c>
      <c r="L85" s="8">
        <v>9578</v>
      </c>
      <c r="M85" s="8">
        <v>1048</v>
      </c>
      <c r="N85" s="8">
        <v>721</v>
      </c>
    </row>
    <row r="86" spans="1:14" ht="12.75">
      <c r="A86" s="9">
        <v>48013</v>
      </c>
      <c r="B86" s="6" t="s">
        <v>95</v>
      </c>
      <c r="C86" s="7">
        <f>(J86/K86)*100</f>
        <v>205.02283105022832</v>
      </c>
      <c r="D86" s="7">
        <f>((K86+J86)/L86)*100</f>
        <v>58.2727537074731</v>
      </c>
      <c r="E86" s="7">
        <f>(J86/L86)*100</f>
        <v>39.16836289619075</v>
      </c>
      <c r="F86" s="7">
        <f>(K86/L86)*100</f>
        <v>19.10439081128235</v>
      </c>
      <c r="G86" s="7">
        <f>(M86/N86)*100</f>
        <v>146.61654135338347</v>
      </c>
      <c r="H86" s="7">
        <f>(K86/J86)*100</f>
        <v>48.775055679287306</v>
      </c>
      <c r="I86" s="7">
        <f>(N86/M86)*100</f>
        <v>68.2051282051282</v>
      </c>
      <c r="J86" s="8">
        <v>1347</v>
      </c>
      <c r="K86" s="8">
        <v>657</v>
      </c>
      <c r="L86" s="8">
        <v>3439</v>
      </c>
      <c r="M86" s="8">
        <v>390</v>
      </c>
      <c r="N86" s="8">
        <v>266</v>
      </c>
    </row>
    <row r="87" spans="1:14" ht="12.75">
      <c r="A87" s="9">
        <v>48014</v>
      </c>
      <c r="B87" s="6" t="s">
        <v>96</v>
      </c>
      <c r="C87" s="7">
        <f>(J87/K87)*100</f>
        <v>198.72567590838642</v>
      </c>
      <c r="D87" s="7">
        <f>((K87+J87)/L87)*100</f>
        <v>55.86795491143317</v>
      </c>
      <c r="E87" s="7">
        <f>(J87/L87)*100</f>
        <v>37.165861513687595</v>
      </c>
      <c r="F87" s="7">
        <f>(K87/L87)*100</f>
        <v>18.70209339774557</v>
      </c>
      <c r="G87" s="7">
        <f>(M87/N87)*100</f>
        <v>131.0760282509348</v>
      </c>
      <c r="H87" s="7">
        <f>(K87/J87)*100</f>
        <v>50.320623916811094</v>
      </c>
      <c r="I87" s="7">
        <f>(N87/M87)*100</f>
        <v>76.29160063391443</v>
      </c>
      <c r="J87" s="8">
        <v>11540</v>
      </c>
      <c r="K87" s="8">
        <v>5807</v>
      </c>
      <c r="L87" s="8">
        <v>31050</v>
      </c>
      <c r="M87" s="8">
        <v>3155</v>
      </c>
      <c r="N87" s="8">
        <v>2407</v>
      </c>
    </row>
    <row r="88" spans="1:14" ht="12.75">
      <c r="A88" s="9">
        <v>48015</v>
      </c>
      <c r="B88" s="6" t="s">
        <v>97</v>
      </c>
      <c r="C88" s="7">
        <f>(J88/K88)*100</f>
        <v>253.01507537688443</v>
      </c>
      <c r="D88" s="7">
        <f>((K88+J88)/L88)*100</f>
        <v>69.32280745035155</v>
      </c>
      <c r="E88" s="7">
        <f>(J88/L88)*100</f>
        <v>49.685457012458365</v>
      </c>
      <c r="F88" s="7">
        <f>(K88/L88)*100</f>
        <v>19.63735043789318</v>
      </c>
      <c r="G88" s="7">
        <f>(M88/N88)*100</f>
        <v>145.35433070866142</v>
      </c>
      <c r="H88" s="7">
        <f>(K88/J88)*100</f>
        <v>39.52333664349553</v>
      </c>
      <c r="I88" s="7">
        <f>(N88/M88)*100</f>
        <v>68.79739978331527</v>
      </c>
      <c r="J88" s="8">
        <v>4028</v>
      </c>
      <c r="K88" s="8">
        <v>1592</v>
      </c>
      <c r="L88" s="8">
        <v>8107</v>
      </c>
      <c r="M88" s="8">
        <v>923</v>
      </c>
      <c r="N88" s="8">
        <v>635</v>
      </c>
    </row>
    <row r="89" spans="1:14" ht="12.75">
      <c r="A89" s="9">
        <v>48052</v>
      </c>
      <c r="B89" s="6" t="s">
        <v>98</v>
      </c>
      <c r="C89" s="7">
        <f>(J89/K89)*100</f>
        <v>216.6904422253923</v>
      </c>
      <c r="D89" s="7">
        <f>((K89+J89)/L89)*100</f>
        <v>61.92900481205105</v>
      </c>
      <c r="E89" s="7">
        <f>(J89/L89)*100</f>
        <v>42.37394518446196</v>
      </c>
      <c r="F89" s="7">
        <f>(K89/L89)*100</f>
        <v>19.55505962758909</v>
      </c>
      <c r="G89" s="7">
        <f>(M89/N89)*100</f>
        <v>146.55172413793102</v>
      </c>
      <c r="H89" s="7">
        <f>(K89/J89)*100</f>
        <v>46.14878209348255</v>
      </c>
      <c r="I89" s="7">
        <f>(N89/M89)*100</f>
        <v>68.23529411764706</v>
      </c>
      <c r="J89" s="8">
        <v>6076</v>
      </c>
      <c r="K89" s="8">
        <v>2804</v>
      </c>
      <c r="L89" s="8">
        <v>14339</v>
      </c>
      <c r="M89" s="8">
        <v>1615</v>
      </c>
      <c r="N89" s="8">
        <v>1102</v>
      </c>
    </row>
    <row r="90" spans="1:14" ht="12.75">
      <c r="A90" s="9">
        <v>48017</v>
      </c>
      <c r="B90" s="6" t="s">
        <v>99</v>
      </c>
      <c r="C90" s="7">
        <f>(J90/K90)*100</f>
        <v>229.38297668170043</v>
      </c>
      <c r="D90" s="7">
        <f>((K90+J90)/L90)*100</f>
        <v>61.207476852161435</v>
      </c>
      <c r="E90" s="7">
        <f>(J90/L90)*100</f>
        <v>42.625011702084976</v>
      </c>
      <c r="F90" s="7">
        <f>(K90/L90)*100</f>
        <v>18.582465150076455</v>
      </c>
      <c r="G90" s="7">
        <f>(M90/N90)*100</f>
        <v>152.87135065768368</v>
      </c>
      <c r="H90" s="7">
        <f>(K90/J90)*100</f>
        <v>43.59521419009371</v>
      </c>
      <c r="I90" s="7">
        <f>(N90/M90)*100</f>
        <v>65.41448058761804</v>
      </c>
      <c r="J90" s="8">
        <v>95616</v>
      </c>
      <c r="K90" s="8">
        <v>41684</v>
      </c>
      <c r="L90" s="8">
        <v>224319</v>
      </c>
      <c r="M90" s="8">
        <v>23825</v>
      </c>
      <c r="N90" s="8">
        <v>15585</v>
      </c>
    </row>
    <row r="91" spans="1:14" ht="12.75">
      <c r="A91" s="9">
        <v>48018</v>
      </c>
      <c r="B91" s="6" t="s">
        <v>100</v>
      </c>
      <c r="C91" s="7">
        <f>(J91/K91)*100</f>
        <v>271.57464212678934</v>
      </c>
      <c r="D91" s="7">
        <f>((K91+J91)/L91)*100</f>
        <v>69.37762504772815</v>
      </c>
      <c r="E91" s="7">
        <f>(J91/L91)*100</f>
        <v>50.706376479572356</v>
      </c>
      <c r="F91" s="7">
        <f>(K91/L91)*100</f>
        <v>18.671248568155786</v>
      </c>
      <c r="G91" s="7">
        <f>(M91/N91)*100</f>
        <v>175</v>
      </c>
      <c r="H91" s="7">
        <f>(K91/J91)*100</f>
        <v>36.82228915662651</v>
      </c>
      <c r="I91" s="7">
        <f>(N91/M91)*100</f>
        <v>57.14285714285714</v>
      </c>
      <c r="J91" s="8">
        <v>1328</v>
      </c>
      <c r="K91" s="8">
        <v>489</v>
      </c>
      <c r="L91" s="8">
        <v>2619</v>
      </c>
      <c r="M91" s="8">
        <v>357</v>
      </c>
      <c r="N91" s="8">
        <v>204</v>
      </c>
    </row>
    <row r="92" spans="1:14" ht="12.75">
      <c r="A92" s="9">
        <v>48019</v>
      </c>
      <c r="B92" s="6" t="s">
        <v>101</v>
      </c>
      <c r="C92" s="7">
        <f>(J92/K92)*100</f>
        <v>189.49740034662045</v>
      </c>
      <c r="D92" s="7">
        <f>((K92+J92)/L92)*100</f>
        <v>57.951706910907575</v>
      </c>
      <c r="E92" s="7">
        <f>(J92/L92)*100</f>
        <v>37.93366638912018</v>
      </c>
      <c r="F92" s="7">
        <f>(K92/L92)*100</f>
        <v>20.018040521787402</v>
      </c>
      <c r="G92" s="7">
        <f>(M92/N92)*100</f>
        <v>127.99650043744532</v>
      </c>
      <c r="H92" s="7">
        <f>(K92/J92)*100</f>
        <v>52.77117248948235</v>
      </c>
      <c r="I92" s="7">
        <f>(N92/M92)*100</f>
        <v>78.12713602187287</v>
      </c>
      <c r="J92" s="8">
        <v>5467</v>
      </c>
      <c r="K92" s="8">
        <v>2885</v>
      </c>
      <c r="L92" s="8">
        <v>14412</v>
      </c>
      <c r="M92" s="8">
        <v>1463</v>
      </c>
      <c r="N92" s="8">
        <v>1143</v>
      </c>
    </row>
    <row r="93" spans="1:16" ht="12.75">
      <c r="A93" s="9">
        <v>48020</v>
      </c>
      <c r="B93" s="6" t="s">
        <v>102</v>
      </c>
      <c r="C93" s="7">
        <f>(J93/K93)*100</f>
        <v>221.44144144144144</v>
      </c>
      <c r="D93" s="7">
        <f>((K93+J93)/L93)*100</f>
        <v>59.32823412038577</v>
      </c>
      <c r="E93" s="7">
        <f>(J93/L93)*100</f>
        <v>40.87130029930163</v>
      </c>
      <c r="F93" s="7">
        <f>(K93/L93)*100</f>
        <v>18.45693382108414</v>
      </c>
      <c r="G93" s="7">
        <f>(M93/N93)*100</f>
        <v>159.1743119266055</v>
      </c>
      <c r="H93" s="7">
        <f>(K93/J93)*100</f>
        <v>45.158665581773796</v>
      </c>
      <c r="I93" s="7">
        <f>(N93/M93)*100</f>
        <v>62.824207492795395</v>
      </c>
      <c r="J93" s="8">
        <v>1229</v>
      </c>
      <c r="K93" s="8">
        <v>555</v>
      </c>
      <c r="L93" s="8">
        <v>3007</v>
      </c>
      <c r="M93" s="8">
        <v>347</v>
      </c>
      <c r="N93" s="8">
        <v>218</v>
      </c>
      <c r="P93" s="8"/>
    </row>
    <row r="94" spans="1:16" ht="12.75">
      <c r="A94" s="9">
        <v>48021</v>
      </c>
      <c r="B94" s="6" t="s">
        <v>103</v>
      </c>
      <c r="C94" s="7">
        <f>(J94/K94)*100</f>
        <v>231.0918774966711</v>
      </c>
      <c r="D94" s="7">
        <f>((K94+J94)/L94)*100</f>
        <v>59.52836964328465</v>
      </c>
      <c r="E94" s="7">
        <f>(J94/L94)*100</f>
        <v>41.54895858271487</v>
      </c>
      <c r="F94" s="7">
        <f>(K94/L94)*100</f>
        <v>17.979411060569785</v>
      </c>
      <c r="G94" s="7">
        <f>(M94/N94)*100</f>
        <v>154.24242424242425</v>
      </c>
      <c r="H94" s="7">
        <f>(K94/J94)*100</f>
        <v>43.27283203687698</v>
      </c>
      <c r="I94" s="7">
        <f>(N94/M94)*100</f>
        <v>64.83300589390963</v>
      </c>
      <c r="J94" s="8">
        <v>3471</v>
      </c>
      <c r="K94" s="8">
        <v>1502</v>
      </c>
      <c r="L94" s="8">
        <v>8354</v>
      </c>
      <c r="M94" s="8">
        <v>1018</v>
      </c>
      <c r="N94" s="8">
        <v>660</v>
      </c>
      <c r="P94" s="8"/>
    </row>
    <row r="95" spans="1:16" ht="12.75">
      <c r="A95" s="9">
        <v>48022</v>
      </c>
      <c r="B95" s="6" t="s">
        <v>104</v>
      </c>
      <c r="C95" s="7">
        <f>(J95/K95)*100</f>
        <v>250.6707317073171</v>
      </c>
      <c r="D95" s="7">
        <f>((K95+J95)/L95)*100</f>
        <v>65.90648636259453</v>
      </c>
      <c r="E95" s="7">
        <f>(J95/L95)*100</f>
        <v>47.11207884483154</v>
      </c>
      <c r="F95" s="7">
        <f>(K95/L95)*100</f>
        <v>18.794407517763005</v>
      </c>
      <c r="G95" s="7">
        <f>(M95/N95)*100</f>
        <v>156.4896755162242</v>
      </c>
      <c r="H95" s="7">
        <f>(K95/J95)*100</f>
        <v>39.89297008027244</v>
      </c>
      <c r="I95" s="7">
        <f>(N95/M95)*100</f>
        <v>63.901979264844485</v>
      </c>
      <c r="J95" s="8">
        <v>4111</v>
      </c>
      <c r="K95" s="8">
        <v>1640</v>
      </c>
      <c r="L95" s="8">
        <v>8726</v>
      </c>
      <c r="M95" s="8">
        <v>1061</v>
      </c>
      <c r="N95" s="8">
        <v>678</v>
      </c>
      <c r="P95" s="8"/>
    </row>
    <row r="96" spans="1:16" ht="12.75">
      <c r="A96" s="9">
        <v>48024</v>
      </c>
      <c r="B96" s="6" t="s">
        <v>105</v>
      </c>
      <c r="C96" s="7">
        <f>(J96/K96)*100</f>
        <v>187.6209677419355</v>
      </c>
      <c r="D96" s="7">
        <f>((K96+J96)/L96)*100</f>
        <v>56.877441990271905</v>
      </c>
      <c r="E96" s="7">
        <f>(J96/L96)*100</f>
        <v>37.1023044414321</v>
      </c>
      <c r="F96" s="7">
        <f>(K96/L96)*100</f>
        <v>19.775137548839805</v>
      </c>
      <c r="G96" s="7">
        <f>(M96/N96)*100</f>
        <v>133.16532258064515</v>
      </c>
      <c r="H96" s="7">
        <f>(K96/J96)*100</f>
        <v>53.298946915968195</v>
      </c>
      <c r="I96" s="7">
        <f>(N96/M96)*100</f>
        <v>75.09462528387584</v>
      </c>
      <c r="J96" s="8">
        <v>4653</v>
      </c>
      <c r="K96" s="8">
        <v>2480</v>
      </c>
      <c r="L96" s="8">
        <v>12541</v>
      </c>
      <c r="M96" s="8">
        <v>1321</v>
      </c>
      <c r="N96" s="8">
        <v>992</v>
      </c>
      <c r="P96" s="8"/>
    </row>
    <row r="97" spans="1:16" ht="12.75">
      <c r="A97" s="9">
        <v>48025</v>
      </c>
      <c r="B97" s="6" t="s">
        <v>106</v>
      </c>
      <c r="C97" s="7">
        <f>(J97/K97)*100</f>
        <v>228.79581151832463</v>
      </c>
      <c r="D97" s="7">
        <f>((K97+J97)/L97)*100</f>
        <v>52.508361204013376</v>
      </c>
      <c r="E97" s="7">
        <f>(J97/L97)*100</f>
        <v>36.53846153846153</v>
      </c>
      <c r="F97" s="7">
        <f>(K97/L97)*100</f>
        <v>15.96989966555184</v>
      </c>
      <c r="G97" s="7">
        <f>(M97/N97)*100</f>
        <v>142.71844660194176</v>
      </c>
      <c r="H97" s="7">
        <f>(K97/J97)*100</f>
        <v>43.7070938215103</v>
      </c>
      <c r="I97" s="7">
        <f>(N97/M97)*100</f>
        <v>70.06802721088435</v>
      </c>
      <c r="J97" s="8">
        <v>437</v>
      </c>
      <c r="K97" s="8">
        <v>191</v>
      </c>
      <c r="L97" s="8">
        <v>1196</v>
      </c>
      <c r="M97" s="8">
        <v>147</v>
      </c>
      <c r="N97" s="8">
        <v>103</v>
      </c>
      <c r="P97" s="8"/>
    </row>
    <row r="98" spans="1:16" ht="12.75">
      <c r="A98" s="9">
        <v>48026</v>
      </c>
      <c r="B98" s="6" t="s">
        <v>107</v>
      </c>
      <c r="C98" s="7">
        <f>(J98/K98)*100</f>
        <v>321.42857142857144</v>
      </c>
      <c r="D98" s="7">
        <f>((K98+J98)/L98)*100</f>
        <v>75</v>
      </c>
      <c r="E98" s="7">
        <f>(J98/L98)*100</f>
        <v>57.20338983050848</v>
      </c>
      <c r="F98" s="7">
        <f>(K98/L98)*100</f>
        <v>17.796610169491526</v>
      </c>
      <c r="G98" s="7">
        <f>(M98/N98)*100</f>
        <v>252.4752475247525</v>
      </c>
      <c r="H98" s="7">
        <f>(K98/J98)*100</f>
        <v>31.11111111111111</v>
      </c>
      <c r="I98" s="7">
        <f>(N98/M98)*100</f>
        <v>39.6078431372549</v>
      </c>
      <c r="J98" s="8">
        <v>945</v>
      </c>
      <c r="K98" s="8">
        <v>294</v>
      </c>
      <c r="L98" s="8">
        <v>1652</v>
      </c>
      <c r="M98" s="8">
        <v>255</v>
      </c>
      <c r="N98" s="8">
        <v>101</v>
      </c>
      <c r="P98" s="8"/>
    </row>
    <row r="99" spans="1:16" ht="12.75">
      <c r="A99" s="9">
        <v>48027</v>
      </c>
      <c r="B99" s="6" t="s">
        <v>108</v>
      </c>
      <c r="C99" s="7">
        <f>(J99/K99)*100</f>
        <v>227.90123456790124</v>
      </c>
      <c r="D99" s="7">
        <f>((K99+J99)/L99)*100</f>
        <v>61.16996775679411</v>
      </c>
      <c r="E99" s="7">
        <f>(J99/L99)*100</f>
        <v>42.51497005988024</v>
      </c>
      <c r="F99" s="7">
        <f>(K99/L99)*100</f>
        <v>18.654997696913863</v>
      </c>
      <c r="G99" s="7">
        <f>(M99/N99)*100</f>
        <v>185.03401360544217</v>
      </c>
      <c r="H99" s="7">
        <f>(K99/J99)*100</f>
        <v>43.87865655471289</v>
      </c>
      <c r="I99" s="7">
        <f>(N99/M99)*100</f>
        <v>54.04411764705882</v>
      </c>
      <c r="J99" s="8">
        <v>923</v>
      </c>
      <c r="K99" s="8">
        <v>405</v>
      </c>
      <c r="L99" s="8">
        <v>2171</v>
      </c>
      <c r="M99" s="8">
        <v>272</v>
      </c>
      <c r="N99" s="8">
        <v>147</v>
      </c>
      <c r="P99" s="8"/>
    </row>
    <row r="100" spans="1:16" ht="12.75">
      <c r="A100" s="9">
        <v>48028</v>
      </c>
      <c r="B100" s="6" t="s">
        <v>109</v>
      </c>
      <c r="C100" s="7">
        <f>(J100/K100)*100</f>
        <v>165.68322981366458</v>
      </c>
      <c r="D100" s="7">
        <f>((K100+J100)/L100)*100</f>
        <v>56.45001649620587</v>
      </c>
      <c r="E100" s="7">
        <f>(J100/L100)*100</f>
        <v>35.20290333223359</v>
      </c>
      <c r="F100" s="7">
        <f>(K100/L100)*100</f>
        <v>21.247113163972287</v>
      </c>
      <c r="G100" s="7">
        <f>(M100/N100)*100</f>
        <v>112.90743155149934</v>
      </c>
      <c r="H100" s="7">
        <f>(K100/J100)*100</f>
        <v>60.35613870665417</v>
      </c>
      <c r="I100" s="7">
        <f>(N100/M100)*100</f>
        <v>88.56812933025404</v>
      </c>
      <c r="J100" s="8">
        <v>3201</v>
      </c>
      <c r="K100" s="8">
        <v>1932</v>
      </c>
      <c r="L100" s="8">
        <v>9093</v>
      </c>
      <c r="M100" s="8">
        <v>866</v>
      </c>
      <c r="N100" s="8">
        <v>767</v>
      </c>
      <c r="P100" s="8"/>
    </row>
    <row r="101" spans="1:16" ht="12.75">
      <c r="A101" s="9">
        <v>48030</v>
      </c>
      <c r="B101" s="6" t="s">
        <v>110</v>
      </c>
      <c r="C101" s="7">
        <f>(J101/K101)*100</f>
        <v>199.36548223350255</v>
      </c>
      <c r="D101" s="7">
        <f>((K101+J101)/L101)*100</f>
        <v>55.38858887062691</v>
      </c>
      <c r="E101" s="7">
        <f>(J101/L101)*100</f>
        <v>36.88659309697112</v>
      </c>
      <c r="F101" s="7">
        <f>(K101/L101)*100</f>
        <v>18.50199577365579</v>
      </c>
      <c r="G101" s="7">
        <f>(M101/N101)*100</f>
        <v>145.7725947521866</v>
      </c>
      <c r="H101" s="7">
        <f>(K101/J101)*100</f>
        <v>50.1591343093571</v>
      </c>
      <c r="I101" s="7">
        <f>(N101/M101)*100</f>
        <v>68.60000000000001</v>
      </c>
      <c r="J101" s="8">
        <v>3142</v>
      </c>
      <c r="K101" s="8">
        <v>1576</v>
      </c>
      <c r="L101" s="8">
        <v>8518</v>
      </c>
      <c r="M101" s="8">
        <v>1000</v>
      </c>
      <c r="N101" s="8">
        <v>686</v>
      </c>
      <c r="P101" s="8"/>
    </row>
    <row r="102" spans="1:16" ht="12.75">
      <c r="A102" s="9">
        <v>48031</v>
      </c>
      <c r="B102" s="6" t="s">
        <v>111</v>
      </c>
      <c r="C102" s="7">
        <f>(J102/K102)*100</f>
        <v>365.74074074074076</v>
      </c>
      <c r="D102" s="7">
        <f>((K102+J102)/L102)*100</f>
        <v>82.73026315789474</v>
      </c>
      <c r="E102" s="7">
        <f>(J102/L102)*100</f>
        <v>64.9671052631579</v>
      </c>
      <c r="F102" s="7">
        <f>(K102/L102)*100</f>
        <v>17.763157894736842</v>
      </c>
      <c r="G102" s="7">
        <f>(M102/N102)*100</f>
        <v>303.2258064516129</v>
      </c>
      <c r="H102" s="7">
        <f>(K102/J102)*100</f>
        <v>27.341772151898734</v>
      </c>
      <c r="I102" s="7">
        <f>(N102/M102)*100</f>
        <v>32.97872340425532</v>
      </c>
      <c r="J102" s="8">
        <v>395</v>
      </c>
      <c r="K102" s="8">
        <v>108</v>
      </c>
      <c r="L102" s="8">
        <v>608</v>
      </c>
      <c r="M102" s="8">
        <v>94</v>
      </c>
      <c r="N102" s="8">
        <v>31</v>
      </c>
      <c r="P102" s="8"/>
    </row>
    <row r="103" spans="1:16" ht="12.75">
      <c r="A103" s="9">
        <v>48032</v>
      </c>
      <c r="B103" s="6" t="s">
        <v>112</v>
      </c>
      <c r="C103" s="7">
        <f>(J103/K103)*100</f>
        <v>208.89830508474577</v>
      </c>
      <c r="D103" s="7">
        <f>((K103+J103)/L103)*100</f>
        <v>60.198183319570596</v>
      </c>
      <c r="E103" s="7">
        <f>(J103/L103)*100</f>
        <v>40.710156895127994</v>
      </c>
      <c r="F103" s="7">
        <f>(K103/L103)*100</f>
        <v>19.48802642444261</v>
      </c>
      <c r="G103" s="7">
        <f>(M103/N103)*100</f>
        <v>144.92385786802032</v>
      </c>
      <c r="H103" s="7">
        <f>(K103/J103)*100</f>
        <v>47.870182555780936</v>
      </c>
      <c r="I103" s="7">
        <f>(N103/M103)*100</f>
        <v>69.00175131348512</v>
      </c>
      <c r="J103" s="8">
        <v>1972</v>
      </c>
      <c r="K103" s="8">
        <v>944</v>
      </c>
      <c r="L103" s="8">
        <v>4844</v>
      </c>
      <c r="M103" s="8">
        <v>571</v>
      </c>
      <c r="N103" s="8">
        <v>394</v>
      </c>
      <c r="P103" s="8"/>
    </row>
    <row r="104" spans="1:16" ht="12.75">
      <c r="A104" s="9">
        <v>48033</v>
      </c>
      <c r="B104" s="6" t="s">
        <v>113</v>
      </c>
      <c r="C104" s="7">
        <f>(J104/K104)*100</f>
        <v>230.13972055888226</v>
      </c>
      <c r="D104" s="7">
        <f>((K104+J104)/L104)*100</f>
        <v>68.72195446235666</v>
      </c>
      <c r="E104" s="7">
        <f>(J104/L104)*100</f>
        <v>47.90593318929699</v>
      </c>
      <c r="F104" s="7">
        <f>(K104/L104)*100</f>
        <v>20.816021273059665</v>
      </c>
      <c r="G104" s="7">
        <f>(M104/N104)*100</f>
        <v>153.94456289978677</v>
      </c>
      <c r="H104" s="7">
        <f>(K104/J104)*100</f>
        <v>43.451864700780575</v>
      </c>
      <c r="I104" s="7">
        <f>(N104/M104)*100</f>
        <v>64.9584487534626</v>
      </c>
      <c r="J104" s="8">
        <v>5765</v>
      </c>
      <c r="K104" s="8">
        <v>2505</v>
      </c>
      <c r="L104" s="8">
        <v>12034</v>
      </c>
      <c r="M104" s="8">
        <v>1444</v>
      </c>
      <c r="N104" s="8">
        <v>938</v>
      </c>
      <c r="P104" s="8"/>
    </row>
    <row r="105" spans="1:16" ht="12.75">
      <c r="A105" s="9">
        <v>48035</v>
      </c>
      <c r="B105" s="6" t="s">
        <v>114</v>
      </c>
      <c r="C105" s="7">
        <f>(J105/K105)*100</f>
        <v>202.6086956521739</v>
      </c>
      <c r="D105" s="7">
        <f>((K105+J105)/L105)*100</f>
        <v>61.02289332683877</v>
      </c>
      <c r="E105" s="7">
        <f>(J105/L105)*100</f>
        <v>40.85728202630297</v>
      </c>
      <c r="F105" s="7">
        <f>(K105/L105)*100</f>
        <v>20.1656113005358</v>
      </c>
      <c r="G105" s="7">
        <f>(M105/N105)*100</f>
        <v>158.950201884253</v>
      </c>
      <c r="H105" s="7">
        <f>(K105/J105)*100</f>
        <v>49.35622317596567</v>
      </c>
      <c r="I105" s="7">
        <f>(N105/M105)*100</f>
        <v>62.912785774767144</v>
      </c>
      <c r="J105" s="8">
        <v>4194</v>
      </c>
      <c r="K105" s="8">
        <v>2070</v>
      </c>
      <c r="L105" s="8">
        <v>10265</v>
      </c>
      <c r="M105" s="8">
        <v>1181</v>
      </c>
      <c r="N105" s="8">
        <v>743</v>
      </c>
      <c r="P105" s="8"/>
    </row>
    <row r="106" spans="1:16" ht="12.75">
      <c r="A106" s="9">
        <v>48036</v>
      </c>
      <c r="B106" s="6" t="s">
        <v>115</v>
      </c>
      <c r="C106" s="7">
        <f>(J106/K106)*100</f>
        <v>193.65942028985506</v>
      </c>
      <c r="D106" s="7">
        <f>((K106+J106)/L106)*100</f>
        <v>60.89406461307287</v>
      </c>
      <c r="E106" s="7">
        <f>(J106/L106)*100</f>
        <v>40.15777610818933</v>
      </c>
      <c r="F106" s="7">
        <f>(K106/L106)*100</f>
        <v>20.736288504883547</v>
      </c>
      <c r="G106" s="7">
        <f>(M106/N106)*100</f>
        <v>128.81720430107526</v>
      </c>
      <c r="H106" s="7">
        <f>(K106/J106)*100</f>
        <v>51.637043966323674</v>
      </c>
      <c r="I106" s="7">
        <f>(N106/M106)*100</f>
        <v>77.62938230383973</v>
      </c>
      <c r="J106" s="8">
        <v>2138</v>
      </c>
      <c r="K106" s="8">
        <v>1104</v>
      </c>
      <c r="L106" s="8">
        <v>5324</v>
      </c>
      <c r="M106" s="8">
        <v>599</v>
      </c>
      <c r="N106" s="8">
        <v>465</v>
      </c>
      <c r="P106" s="8"/>
    </row>
    <row r="107" spans="1:16" ht="12.75">
      <c r="A107" s="9">
        <v>48037</v>
      </c>
      <c r="B107" s="6" t="s">
        <v>116</v>
      </c>
      <c r="C107" s="7">
        <f>(J107/K107)*100</f>
        <v>245.72538860103626</v>
      </c>
      <c r="D107" s="7">
        <f>((K107+J107)/L107)*100</f>
        <v>59.99100921555406</v>
      </c>
      <c r="E107" s="7">
        <f>(J107/L107)*100</f>
        <v>42.63879523488424</v>
      </c>
      <c r="F107" s="7">
        <f>(K107/L107)*100</f>
        <v>17.352213980669813</v>
      </c>
      <c r="G107" s="7">
        <f>(M107/N107)*100</f>
        <v>168.125</v>
      </c>
      <c r="H107" s="7">
        <f>(K107/J107)*100</f>
        <v>40.69583552978387</v>
      </c>
      <c r="I107" s="7">
        <f>(N107/M107)*100</f>
        <v>59.479553903345725</v>
      </c>
      <c r="J107" s="8">
        <v>1897</v>
      </c>
      <c r="K107" s="8">
        <v>772</v>
      </c>
      <c r="L107" s="8">
        <v>4449</v>
      </c>
      <c r="M107" s="8">
        <v>538</v>
      </c>
      <c r="N107" s="8">
        <v>320</v>
      </c>
      <c r="P107" s="8"/>
    </row>
    <row r="108" spans="1:16" ht="12.75">
      <c r="A108" s="9">
        <v>48038</v>
      </c>
      <c r="B108" s="6" t="s">
        <v>117</v>
      </c>
      <c r="C108" s="7">
        <f>(J108/K108)*100</f>
        <v>234.9898580121704</v>
      </c>
      <c r="D108" s="7">
        <f>((K108+J108)/L108)*100</f>
        <v>65.81647902759788</v>
      </c>
      <c r="E108" s="7">
        <f>(J108/L108)*100</f>
        <v>46.169174055992826</v>
      </c>
      <c r="F108" s="7">
        <f>(K108/L108)*100</f>
        <v>19.647304971605063</v>
      </c>
      <c r="G108" s="7">
        <f>(M108/N108)*100</f>
        <v>143.62336114421933</v>
      </c>
      <c r="H108" s="7">
        <f>(K108/J108)*100</f>
        <v>42.55502805351748</v>
      </c>
      <c r="I108" s="7">
        <f>(N108/M108)*100</f>
        <v>69.6265560165975</v>
      </c>
      <c r="J108" s="8">
        <v>4634</v>
      </c>
      <c r="K108" s="8">
        <v>1972</v>
      </c>
      <c r="L108" s="8">
        <v>10037</v>
      </c>
      <c r="M108" s="8">
        <v>1205</v>
      </c>
      <c r="N108" s="8">
        <v>839</v>
      </c>
      <c r="P108" s="8"/>
    </row>
    <row r="109" spans="1:16" ht="12.75">
      <c r="A109" s="9">
        <v>48039</v>
      </c>
      <c r="B109" s="6" t="s">
        <v>118</v>
      </c>
      <c r="C109" s="7">
        <f>(J109/K109)*100</f>
        <v>312.7450980392157</v>
      </c>
      <c r="D109" s="7">
        <f>((K109+J109)/L109)*100</f>
        <v>65.88419405320813</v>
      </c>
      <c r="E109" s="7">
        <f>(J109/L109)*100</f>
        <v>49.92175273865415</v>
      </c>
      <c r="F109" s="7">
        <f>(K109/L109)*100</f>
        <v>15.96244131455399</v>
      </c>
      <c r="G109" s="7">
        <f>(M109/N109)*100</f>
        <v>254.28571428571428</v>
      </c>
      <c r="H109" s="7">
        <f>(K109/J109)*100</f>
        <v>31.974921630094045</v>
      </c>
      <c r="I109" s="7">
        <f>(N109/M109)*100</f>
        <v>39.325842696629216</v>
      </c>
      <c r="J109" s="8">
        <v>319</v>
      </c>
      <c r="K109" s="8">
        <v>102</v>
      </c>
      <c r="L109" s="8">
        <v>639</v>
      </c>
      <c r="M109" s="8">
        <v>89</v>
      </c>
      <c r="N109" s="8">
        <v>35</v>
      </c>
      <c r="P109" s="8"/>
    </row>
    <row r="110" spans="1:16" ht="12.75">
      <c r="A110" s="9">
        <v>48041</v>
      </c>
      <c r="B110" s="6" t="s">
        <v>119</v>
      </c>
      <c r="C110" s="7">
        <f>(J110/K110)*100</f>
        <v>237.23641350934338</v>
      </c>
      <c r="D110" s="7">
        <f>((K110+J110)/L110)*100</f>
        <v>65.59623849539817</v>
      </c>
      <c r="E110" s="7">
        <f>(J110/L110)*100</f>
        <v>46.14512471655329</v>
      </c>
      <c r="F110" s="7">
        <f>(K110/L110)*100</f>
        <v>19.45111377884487</v>
      </c>
      <c r="G110" s="7">
        <f>(M110/N110)*100</f>
        <v>130.69921390153084</v>
      </c>
      <c r="H110" s="7">
        <f>(K110/J110)*100</f>
        <v>42.15204509322156</v>
      </c>
      <c r="I110" s="7">
        <f>(N110/M110)*100</f>
        <v>76.51155428933207</v>
      </c>
      <c r="J110" s="8">
        <v>13838</v>
      </c>
      <c r="K110" s="8">
        <v>5833</v>
      </c>
      <c r="L110" s="8">
        <v>29988</v>
      </c>
      <c r="M110" s="8">
        <v>3159</v>
      </c>
      <c r="N110" s="8">
        <v>2417</v>
      </c>
      <c r="P110" s="8"/>
    </row>
    <row r="111" spans="1:16" ht="12.75">
      <c r="A111" s="9">
        <v>48053</v>
      </c>
      <c r="B111" s="6" t="s">
        <v>120</v>
      </c>
      <c r="C111" s="7">
        <f>(J111/K111)*100</f>
        <v>199.58734525447042</v>
      </c>
      <c r="D111" s="7">
        <f>((K111+J111)/L111)*100</f>
        <v>56.85199686765857</v>
      </c>
      <c r="E111" s="7">
        <f>(J111/L111)*100</f>
        <v>37.87522839989559</v>
      </c>
      <c r="F111" s="7">
        <f>(K111/L111)*100</f>
        <v>18.976768467762987</v>
      </c>
      <c r="G111" s="7">
        <f>(M111/N111)*100</f>
        <v>153.125</v>
      </c>
      <c r="H111" s="7">
        <f>(K111/J111)*100</f>
        <v>50.103376981392145</v>
      </c>
      <c r="I111" s="7">
        <f>(N111/M111)*100</f>
        <v>65.3061224489796</v>
      </c>
      <c r="J111" s="8">
        <v>2902</v>
      </c>
      <c r="K111" s="8">
        <v>1454</v>
      </c>
      <c r="L111" s="8">
        <v>7662</v>
      </c>
      <c r="M111" s="8">
        <v>931</v>
      </c>
      <c r="N111" s="8">
        <v>608</v>
      </c>
      <c r="P111" s="8"/>
    </row>
    <row r="112" spans="1:16" ht="12.75">
      <c r="A112" s="9">
        <v>48043</v>
      </c>
      <c r="B112" s="6" t="s">
        <v>121</v>
      </c>
      <c r="C112" s="7">
        <f>(J112/K112)*100</f>
        <v>216.46199800862925</v>
      </c>
      <c r="D112" s="7">
        <f>((K112+J112)/L112)*100</f>
        <v>64.18282175551965</v>
      </c>
      <c r="E112" s="7">
        <f>(J112/L112)*100</f>
        <v>43.901453957996765</v>
      </c>
      <c r="F112" s="7">
        <f>(K112/L112)*100</f>
        <v>20.281367797522886</v>
      </c>
      <c r="G112" s="7">
        <f>(M112/N112)*100</f>
        <v>134.54469507101086</v>
      </c>
      <c r="H112" s="7">
        <f>(K112/J112)*100</f>
        <v>46.19748543391597</v>
      </c>
      <c r="I112" s="7">
        <f>(N112/M112)*100</f>
        <v>74.32474386836387</v>
      </c>
      <c r="J112" s="8">
        <v>13044</v>
      </c>
      <c r="K112" s="8">
        <v>6026</v>
      </c>
      <c r="L112" s="8">
        <v>29712</v>
      </c>
      <c r="M112" s="8">
        <v>3221</v>
      </c>
      <c r="N112" s="8">
        <v>2394</v>
      </c>
      <c r="P112" s="8"/>
    </row>
    <row r="113" spans="1:16" ht="12.75">
      <c r="A113" s="9">
        <v>48044</v>
      </c>
      <c r="B113" s="6" t="s">
        <v>122</v>
      </c>
      <c r="C113" s="7">
        <f>(J113/K113)*100</f>
        <v>153.5754824063564</v>
      </c>
      <c r="D113" s="7">
        <f>((K113+J113)/L113)*100</f>
        <v>54.65666286087099</v>
      </c>
      <c r="E113" s="7">
        <f>(J113/L113)*100</f>
        <v>33.10226716685696</v>
      </c>
      <c r="F113" s="7">
        <f>(K113/L113)*100</f>
        <v>21.554395694014026</v>
      </c>
      <c r="G113" s="7">
        <f>(M113/N113)*100</f>
        <v>106.09874152952565</v>
      </c>
      <c r="H113" s="7">
        <f>(K113/J113)*100</f>
        <v>65.11456023651145</v>
      </c>
      <c r="I113" s="7">
        <f>(N113/M113)*100</f>
        <v>94.25182481751825</v>
      </c>
      <c r="J113" s="8">
        <v>4059</v>
      </c>
      <c r="K113" s="8">
        <v>2643</v>
      </c>
      <c r="L113" s="8">
        <v>12262</v>
      </c>
      <c r="M113" s="8">
        <v>1096</v>
      </c>
      <c r="N113" s="8">
        <v>1033</v>
      </c>
      <c r="P113" s="8"/>
    </row>
    <row r="114" spans="1:16" ht="12.75">
      <c r="A114" s="9">
        <v>48046</v>
      </c>
      <c r="B114" s="6" t="s">
        <v>123</v>
      </c>
      <c r="C114" s="7">
        <f>(J114/K114)*100</f>
        <v>240.8233276157804</v>
      </c>
      <c r="D114" s="7">
        <f>((K114+J114)/L114)*100</f>
        <v>61.688916485563496</v>
      </c>
      <c r="E114" s="7">
        <f>(J114/L114)*100</f>
        <v>43.58894753182241</v>
      </c>
      <c r="F114" s="7">
        <f>(K114/L114)*100</f>
        <v>18.099968953741076</v>
      </c>
      <c r="G114" s="7">
        <f>(M114/N114)*100</f>
        <v>171.0204081632653</v>
      </c>
      <c r="H114" s="7">
        <f>(K114/J114)*100</f>
        <v>41.52421652421652</v>
      </c>
      <c r="I114" s="7">
        <f>(N114/M114)*100</f>
        <v>58.47255369928401</v>
      </c>
      <c r="J114" s="8">
        <v>1404</v>
      </c>
      <c r="K114" s="8">
        <v>583</v>
      </c>
      <c r="L114" s="8">
        <v>3221</v>
      </c>
      <c r="M114" s="8">
        <v>419</v>
      </c>
      <c r="N114" s="8">
        <v>245</v>
      </c>
      <c r="P114" s="8"/>
    </row>
    <row r="115" spans="1:16" ht="12.75">
      <c r="A115" s="9">
        <v>48049</v>
      </c>
      <c r="B115" s="6" t="s">
        <v>124</v>
      </c>
      <c r="C115" s="7">
        <f>(J115/K115)*100</f>
        <v>211.51832460732982</v>
      </c>
      <c r="D115" s="7">
        <f>((K115+J115)/L115)*100</f>
        <v>58.945908460471564</v>
      </c>
      <c r="E115" s="7">
        <f>(J115/L115)*100</f>
        <v>40.023776500891614</v>
      </c>
      <c r="F115" s="7">
        <f>(K115/L115)*100</f>
        <v>18.92213195957995</v>
      </c>
      <c r="G115" s="7">
        <f>(M115/N115)*100</f>
        <v>146.98492462311557</v>
      </c>
      <c r="H115" s="7">
        <f>(K115/J115)*100</f>
        <v>47.277227722772274</v>
      </c>
      <c r="I115" s="7">
        <f>(N115/M115)*100</f>
        <v>68.03418803418803</v>
      </c>
      <c r="J115" s="8">
        <v>2020</v>
      </c>
      <c r="K115" s="8">
        <v>955</v>
      </c>
      <c r="L115" s="8">
        <v>5047</v>
      </c>
      <c r="M115" s="8">
        <v>585</v>
      </c>
      <c r="N115" s="8">
        <v>398</v>
      </c>
      <c r="O115" s="8"/>
      <c r="P115" s="8"/>
    </row>
    <row r="116" spans="1:16" ht="12.75">
      <c r="A116" s="9">
        <v>48050</v>
      </c>
      <c r="B116" s="6" t="s">
        <v>125</v>
      </c>
      <c r="C116" s="7">
        <f>(J116/K116)*100</f>
        <v>216.9022379269729</v>
      </c>
      <c r="D116" s="7">
        <f>((K116+J116)/L116)*100</f>
        <v>58.53366692048297</v>
      </c>
      <c r="E116" s="7">
        <f>(J116/L116)*100</f>
        <v>40.063091482649845</v>
      </c>
      <c r="F116" s="7">
        <f>(K116/L116)*100</f>
        <v>18.470575437833133</v>
      </c>
      <c r="G116" s="7">
        <f>(M116/N116)*100</f>
        <v>135.6164383561644</v>
      </c>
      <c r="H116" s="7">
        <f>(K116/J116)*100</f>
        <v>46.10371979364648</v>
      </c>
      <c r="I116" s="7">
        <f>(N116/M116)*100</f>
        <v>73.73737373737373</v>
      </c>
      <c r="J116" s="8">
        <v>3683</v>
      </c>
      <c r="K116" s="8">
        <v>1698</v>
      </c>
      <c r="L116" s="8">
        <v>9193</v>
      </c>
      <c r="M116" s="8">
        <v>990</v>
      </c>
      <c r="N116" s="8">
        <v>730</v>
      </c>
      <c r="O116" s="8"/>
      <c r="P116" s="8"/>
    </row>
    <row r="117" spans="1:16" ht="12.75">
      <c r="A117" s="9">
        <v>49001</v>
      </c>
      <c r="B117" s="6" t="s">
        <v>126</v>
      </c>
      <c r="C117" s="7">
        <f>(J117/K117)*100</f>
        <v>246.83908045977012</v>
      </c>
      <c r="D117" s="7">
        <f>((K117+J117)/L117)*100</f>
        <v>61.42493638676845</v>
      </c>
      <c r="E117" s="7">
        <f>(J117/L117)*100</f>
        <v>43.715012722646314</v>
      </c>
      <c r="F117" s="7">
        <f>(K117/L117)*100</f>
        <v>17.709923664122137</v>
      </c>
      <c r="G117" s="7">
        <f>(M117/N117)*100</f>
        <v>177.51937984496124</v>
      </c>
      <c r="H117" s="7">
        <f>(K117/J117)*100</f>
        <v>40.51222351571595</v>
      </c>
      <c r="I117" s="7">
        <f>(N117/M117)*100</f>
        <v>56.33187772925764</v>
      </c>
      <c r="J117" s="8">
        <v>859</v>
      </c>
      <c r="K117" s="8">
        <v>348</v>
      </c>
      <c r="L117" s="8">
        <v>1965</v>
      </c>
      <c r="M117" s="8">
        <v>229</v>
      </c>
      <c r="N117" s="8">
        <v>129</v>
      </c>
      <c r="O117" s="8"/>
      <c r="P117" s="8"/>
    </row>
    <row r="118" spans="1:16" ht="12.75">
      <c r="A118" s="9">
        <v>49002</v>
      </c>
      <c r="B118" s="6" t="s">
        <v>127</v>
      </c>
      <c r="C118" s="7">
        <f>(J118/K118)*100</f>
        <v>281.2834224598931</v>
      </c>
      <c r="D118" s="7">
        <f>((K118+J118)/L118)*100</f>
        <v>66.13223797535444</v>
      </c>
      <c r="E118" s="7">
        <f>(J118/L118)*100</f>
        <v>48.787597720948725</v>
      </c>
      <c r="F118" s="7">
        <f>(K118/L118)*100</f>
        <v>17.344640254405725</v>
      </c>
      <c r="G118" s="7">
        <f>(M118/N118)*100</f>
        <v>169.01140684410646</v>
      </c>
      <c r="H118" s="7">
        <f>(K118/J118)*100</f>
        <v>35.551330798479086</v>
      </c>
      <c r="I118" s="7">
        <f>(N118/M118)*100</f>
        <v>59.16760404949382</v>
      </c>
      <c r="J118" s="8">
        <v>3682</v>
      </c>
      <c r="K118" s="8">
        <v>1309</v>
      </c>
      <c r="L118" s="8">
        <v>7547</v>
      </c>
      <c r="M118" s="8">
        <v>889</v>
      </c>
      <c r="N118" s="8">
        <v>526</v>
      </c>
      <c r="O118" s="8"/>
      <c r="P118" s="8"/>
    </row>
    <row r="119" spans="1:16" ht="12.75">
      <c r="A119" s="9">
        <v>49003</v>
      </c>
      <c r="B119" s="6" t="s">
        <v>128</v>
      </c>
      <c r="C119" s="7">
        <f>(J119/K119)*100</f>
        <v>219.26605504587155</v>
      </c>
      <c r="D119" s="7">
        <f>((K119+J119)/L119)*100</f>
        <v>58.66486850977748</v>
      </c>
      <c r="E119" s="7">
        <f>(J119/L119)*100</f>
        <v>40.289952798381655</v>
      </c>
      <c r="F119" s="7">
        <f>(K119/L119)*100</f>
        <v>18.37491571139582</v>
      </c>
      <c r="G119" s="7">
        <f>(M119/N119)*100</f>
        <v>165.19607843137254</v>
      </c>
      <c r="H119" s="7">
        <f>(K119/J119)*100</f>
        <v>45.60669456066946</v>
      </c>
      <c r="I119" s="7">
        <f>(N119/M119)*100</f>
        <v>60.534124629080125</v>
      </c>
      <c r="J119" s="8">
        <v>1195</v>
      </c>
      <c r="K119" s="8">
        <v>545</v>
      </c>
      <c r="L119" s="8">
        <v>2966</v>
      </c>
      <c r="M119" s="8">
        <v>337</v>
      </c>
      <c r="N119" s="8">
        <v>204</v>
      </c>
      <c r="O119" s="8"/>
      <c r="P119" s="8"/>
    </row>
    <row r="120" spans="1:16" ht="12.75">
      <c r="A120" s="9">
        <v>49004</v>
      </c>
      <c r="B120" s="6" t="s">
        <v>129</v>
      </c>
      <c r="C120" s="7">
        <f>(J120/K120)*100</f>
        <v>203.01724137931038</v>
      </c>
      <c r="D120" s="7">
        <f>((K120+J120)/L120)*100</f>
        <v>56.87702265372169</v>
      </c>
      <c r="E120" s="7">
        <f>(J120/L120)*100</f>
        <v>38.10679611650485</v>
      </c>
      <c r="F120" s="7">
        <f>(K120/L120)*100</f>
        <v>18.77022653721683</v>
      </c>
      <c r="G120" s="7">
        <f>(M120/N120)*100</f>
        <v>185.97560975609758</v>
      </c>
      <c r="H120" s="7">
        <f>(K120/J120)*100</f>
        <v>49.25690021231423</v>
      </c>
      <c r="I120" s="7">
        <f>(N120/M120)*100</f>
        <v>53.77049180327869</v>
      </c>
      <c r="J120" s="8">
        <v>942</v>
      </c>
      <c r="K120" s="8">
        <v>464</v>
      </c>
      <c r="L120" s="8">
        <v>2472</v>
      </c>
      <c r="M120" s="8">
        <v>305</v>
      </c>
      <c r="N120" s="8">
        <v>164</v>
      </c>
      <c r="O120" s="8"/>
      <c r="P120" s="8"/>
    </row>
    <row r="121" spans="1:16" ht="12.75">
      <c r="A121" s="9">
        <v>49005</v>
      </c>
      <c r="B121" s="6" t="s">
        <v>130</v>
      </c>
      <c r="C121" s="7">
        <f>(J121/K121)*100</f>
        <v>527.2727272727273</v>
      </c>
      <c r="D121" s="7">
        <f>((K121+J121)/L121)*100</f>
        <v>57.49999999999999</v>
      </c>
      <c r="E121" s="7">
        <f>(J121/L121)*100</f>
        <v>48.333333333333336</v>
      </c>
      <c r="F121" s="7">
        <f>(K121/L121)*100</f>
        <v>9.166666666666666</v>
      </c>
      <c r="G121" s="7">
        <f>(M121/N121)*100</f>
        <v>340</v>
      </c>
      <c r="H121" s="7">
        <f>(K121/J121)*100</f>
        <v>18.96551724137931</v>
      </c>
      <c r="I121" s="7">
        <f>(N121/M121)*100</f>
        <v>29.411764705882355</v>
      </c>
      <c r="J121" s="8">
        <v>116</v>
      </c>
      <c r="K121" s="8">
        <v>22</v>
      </c>
      <c r="L121" s="8">
        <v>240</v>
      </c>
      <c r="M121" s="8">
        <v>34</v>
      </c>
      <c r="N121" s="8">
        <v>10</v>
      </c>
      <c r="O121" s="8"/>
      <c r="P121" s="8"/>
    </row>
    <row r="122" spans="1:16" ht="12.75">
      <c r="A122" s="9">
        <v>49006</v>
      </c>
      <c r="B122" s="6" t="s">
        <v>131</v>
      </c>
      <c r="C122" s="7">
        <f>(J122/K122)*100</f>
        <v>230.2013422818792</v>
      </c>
      <c r="D122" s="7">
        <f>((K122+J122)/L122)*100</f>
        <v>64.48230668414155</v>
      </c>
      <c r="E122" s="7">
        <f>(J122/L122)*100</f>
        <v>44.95412844036697</v>
      </c>
      <c r="F122" s="7">
        <f>(K122/L122)*100</f>
        <v>19.528178243774576</v>
      </c>
      <c r="G122" s="7">
        <f>(M122/N122)*100</f>
        <v>160.49046321525887</v>
      </c>
      <c r="H122" s="7">
        <f>(K122/J122)*100</f>
        <v>43.440233236151606</v>
      </c>
      <c r="I122" s="7">
        <f>(N122/M122)*100</f>
        <v>62.30899830220713</v>
      </c>
      <c r="J122" s="8">
        <v>2401</v>
      </c>
      <c r="K122" s="8">
        <v>1043</v>
      </c>
      <c r="L122" s="8">
        <v>5341</v>
      </c>
      <c r="M122" s="8">
        <v>589</v>
      </c>
      <c r="N122" s="8">
        <v>367</v>
      </c>
      <c r="O122" s="8"/>
      <c r="P122" s="8"/>
    </row>
    <row r="123" spans="1:16" ht="12.75">
      <c r="A123" s="9">
        <v>49007</v>
      </c>
      <c r="B123" s="6" t="s">
        <v>132</v>
      </c>
      <c r="C123" s="7">
        <f>(J123/K123)*100</f>
        <v>231.45454545454544</v>
      </c>
      <c r="D123" s="7">
        <f>((K123+J123)/L123)*100</f>
        <v>64.49292452830188</v>
      </c>
      <c r="E123" s="7">
        <f>(J123/L123)*100</f>
        <v>45.035377358490564</v>
      </c>
      <c r="F123" s="7">
        <f>(K123/L123)*100</f>
        <v>19.45754716981132</v>
      </c>
      <c r="G123" s="7">
        <f>(M123/N123)*100</f>
        <v>153.3177205308353</v>
      </c>
      <c r="H123" s="7">
        <f>(K123/J123)*100</f>
        <v>43.20502749410841</v>
      </c>
      <c r="I123" s="7">
        <f>(N123/M123)*100</f>
        <v>65.22403258655804</v>
      </c>
      <c r="J123" s="8">
        <v>7638</v>
      </c>
      <c r="K123" s="8">
        <v>3300</v>
      </c>
      <c r="L123" s="8">
        <v>16960</v>
      </c>
      <c r="M123" s="8">
        <v>1964</v>
      </c>
      <c r="N123" s="8">
        <v>1281</v>
      </c>
      <c r="O123" s="8"/>
      <c r="P123" s="8"/>
    </row>
    <row r="124" spans="1:16" ht="12.75">
      <c r="A124" s="9">
        <v>49008</v>
      </c>
      <c r="B124" s="6" t="s">
        <v>133</v>
      </c>
      <c r="C124" s="7">
        <f>(J124/K124)*100</f>
        <v>202.61627906976742</v>
      </c>
      <c r="D124" s="7">
        <f>((K124+J124)/L124)*100</f>
        <v>61.69498222046622</v>
      </c>
      <c r="E124" s="7">
        <f>(J124/L124)*100</f>
        <v>41.30778348478862</v>
      </c>
      <c r="F124" s="7">
        <f>(K124/L124)*100</f>
        <v>20.387198735677597</v>
      </c>
      <c r="G124" s="7">
        <f>(M124/N124)*100</f>
        <v>144.2687747035573</v>
      </c>
      <c r="H124" s="7">
        <f>(K124/J124)*100</f>
        <v>49.35437589670014</v>
      </c>
      <c r="I124" s="7">
        <f>(N124/M124)*100</f>
        <v>69.31506849315069</v>
      </c>
      <c r="J124" s="8">
        <v>4182</v>
      </c>
      <c r="K124" s="8">
        <v>2064</v>
      </c>
      <c r="L124" s="8">
        <v>10124</v>
      </c>
      <c r="M124" s="8">
        <v>1095</v>
      </c>
      <c r="N124" s="8">
        <v>759</v>
      </c>
      <c r="O124" s="8"/>
      <c r="P124" s="8"/>
    </row>
    <row r="125" spans="1:16" ht="12.75">
      <c r="A125" s="9">
        <v>49009</v>
      </c>
      <c r="B125" s="6" t="s">
        <v>134</v>
      </c>
      <c r="C125" s="7">
        <f>(J125/K125)*100</f>
        <v>232.31042917500554</v>
      </c>
      <c r="D125" s="7">
        <f>((K125+J125)/L125)*100</f>
        <v>63.11677067165046</v>
      </c>
      <c r="E125" s="7">
        <f>(J125/L125)*100</f>
        <v>44.12345444370532</v>
      </c>
      <c r="F125" s="7">
        <f>(K125/L125)*100</f>
        <v>18.993316227945137</v>
      </c>
      <c r="G125" s="7">
        <f>(M125/N125)*100</f>
        <v>155.81595974119338</v>
      </c>
      <c r="H125" s="7">
        <f>(K125/J125)*100</f>
        <v>43.045850483392364</v>
      </c>
      <c r="I125" s="7">
        <f>(N125/M125)*100</f>
        <v>64.17827812125127</v>
      </c>
      <c r="J125" s="8">
        <v>41788</v>
      </c>
      <c r="K125" s="8">
        <v>17988</v>
      </c>
      <c r="L125" s="8">
        <v>94707</v>
      </c>
      <c r="M125" s="8">
        <v>10837</v>
      </c>
      <c r="N125" s="8">
        <v>6955</v>
      </c>
      <c r="O125" s="8"/>
      <c r="P125" s="8"/>
    </row>
    <row r="126" spans="1:16" ht="12.75">
      <c r="A126" s="9">
        <v>49010</v>
      </c>
      <c r="B126" s="6" t="s">
        <v>135</v>
      </c>
      <c r="C126" s="7">
        <f>(J126/K126)*100</f>
        <v>345.6043956043956</v>
      </c>
      <c r="D126" s="7">
        <f>((K126+J126)/L126)*100</f>
        <v>66.52994257588188</v>
      </c>
      <c r="E126" s="7">
        <f>(J126/L126)*100</f>
        <v>51.59967186218212</v>
      </c>
      <c r="F126" s="7">
        <f>(K126/L126)*100</f>
        <v>14.930270713699754</v>
      </c>
      <c r="G126" s="7">
        <f>(M126/N126)*100</f>
        <v>268.75</v>
      </c>
      <c r="H126" s="7">
        <f>(K126/J126)*100</f>
        <v>28.934817170111288</v>
      </c>
      <c r="I126" s="7">
        <f>(N126/M126)*100</f>
        <v>37.2093023255814</v>
      </c>
      <c r="J126" s="8">
        <v>629</v>
      </c>
      <c r="K126" s="8">
        <v>182</v>
      </c>
      <c r="L126" s="8">
        <v>1219</v>
      </c>
      <c r="M126" s="8">
        <v>172</v>
      </c>
      <c r="N126" s="8">
        <v>64</v>
      </c>
      <c r="O126" s="8"/>
      <c r="P126" s="8"/>
    </row>
    <row r="127" spans="1:16" ht="12.75">
      <c r="A127" s="9">
        <v>49011</v>
      </c>
      <c r="B127" s="6" t="s">
        <v>136</v>
      </c>
      <c r="C127" s="7">
        <f>(J127/K127)*100</f>
        <v>345.7317073170732</v>
      </c>
      <c r="D127" s="7">
        <f>((K127+J127)/L127)*100</f>
        <v>63.842794759825324</v>
      </c>
      <c r="E127" s="7">
        <f>(J127/L127)*100</f>
        <v>49.519650655021834</v>
      </c>
      <c r="F127" s="7">
        <f>(K127/L127)*100</f>
        <v>14.323144104803493</v>
      </c>
      <c r="G127" s="7">
        <f>(M127/N127)*100</f>
        <v>211.94029850746267</v>
      </c>
      <c r="H127" s="7">
        <f>(K127/J127)*100</f>
        <v>28.92416225749559</v>
      </c>
      <c r="I127" s="7">
        <f>(N127/M127)*100</f>
        <v>47.183098591549296</v>
      </c>
      <c r="J127" s="8">
        <v>567</v>
      </c>
      <c r="K127" s="8">
        <v>164</v>
      </c>
      <c r="L127" s="8">
        <v>1145</v>
      </c>
      <c r="M127" s="8">
        <v>142</v>
      </c>
      <c r="N127" s="8">
        <v>67</v>
      </c>
      <c r="O127" s="8"/>
      <c r="P127" s="8"/>
    </row>
    <row r="128" spans="1:16" ht="12.75">
      <c r="A128" s="9">
        <v>49012</v>
      </c>
      <c r="B128" s="6" t="s">
        <v>137</v>
      </c>
      <c r="C128" s="7">
        <f>(J128/K128)*100</f>
        <v>311.1180317658051</v>
      </c>
      <c r="D128" s="7">
        <f>((K128+J128)/L128)*100</f>
        <v>69.1043291629587</v>
      </c>
      <c r="E128" s="7">
        <f>(J128/L128)*100</f>
        <v>52.29545097628645</v>
      </c>
      <c r="F128" s="7">
        <f>(K128/L128)*100</f>
        <v>16.80887818667225</v>
      </c>
      <c r="G128" s="7">
        <f>(M128/N128)*100</f>
        <v>162.42083040112595</v>
      </c>
      <c r="H128" s="7">
        <f>(K128/J128)*100</f>
        <v>32.14214214214214</v>
      </c>
      <c r="I128" s="7">
        <f>(N128/M128)*100</f>
        <v>61.56845753899481</v>
      </c>
      <c r="J128" s="8">
        <v>9990</v>
      </c>
      <c r="K128" s="8">
        <v>3211</v>
      </c>
      <c r="L128" s="8">
        <v>19103</v>
      </c>
      <c r="M128" s="8">
        <v>2308</v>
      </c>
      <c r="N128" s="8">
        <v>1421</v>
      </c>
      <c r="O128" s="8"/>
      <c r="P128" s="8"/>
    </row>
    <row r="129" spans="1:16" ht="12.75">
      <c r="A129" s="9">
        <v>49013</v>
      </c>
      <c r="B129" s="6" t="s">
        <v>138</v>
      </c>
      <c r="C129" s="7">
        <f>(J129/K129)*100</f>
        <v>204.15584415584416</v>
      </c>
      <c r="D129" s="7">
        <f>((K129+J129)/L129)*100</f>
        <v>47.42810854597003</v>
      </c>
      <c r="E129" s="7">
        <f>(J129/L129)*100</f>
        <v>31.83475091130012</v>
      </c>
      <c r="F129" s="7">
        <f>(K129/L129)*100</f>
        <v>15.593357634669907</v>
      </c>
      <c r="G129" s="7">
        <f>(M129/N129)*100</f>
        <v>171.00591715976333</v>
      </c>
      <c r="H129" s="7">
        <f>(K129/J129)*100</f>
        <v>48.98218829516539</v>
      </c>
      <c r="I129" s="7">
        <f>(N129/M129)*100</f>
        <v>58.47750865051903</v>
      </c>
      <c r="J129" s="8">
        <v>786</v>
      </c>
      <c r="K129" s="8">
        <v>385</v>
      </c>
      <c r="L129" s="8">
        <v>2469</v>
      </c>
      <c r="M129" s="8">
        <v>289</v>
      </c>
      <c r="N129" s="8">
        <v>169</v>
      </c>
      <c r="O129" s="8"/>
      <c r="P129" s="8"/>
    </row>
    <row r="130" spans="1:16" ht="12.75">
      <c r="A130" s="9">
        <v>49014</v>
      </c>
      <c r="B130" s="6" t="s">
        <v>139</v>
      </c>
      <c r="C130" s="7">
        <f>(J130/K130)*100</f>
        <v>222.79411764705884</v>
      </c>
      <c r="D130" s="7">
        <f>((K130+J130)/L130)*100</f>
        <v>58.73695477655873</v>
      </c>
      <c r="E130" s="7">
        <f>(J130/L130)*100</f>
        <v>40.54054054054054</v>
      </c>
      <c r="F130" s="7">
        <f>(K130/L130)*100</f>
        <v>18.196414236018196</v>
      </c>
      <c r="G130" s="7">
        <f>(M130/N130)*100</f>
        <v>161.9140625</v>
      </c>
      <c r="H130" s="7">
        <f>(K130/J130)*100</f>
        <v>44.884488448844884</v>
      </c>
      <c r="I130" s="7">
        <f>(N130/M130)*100</f>
        <v>61.7611580217129</v>
      </c>
      <c r="J130" s="8">
        <v>3030</v>
      </c>
      <c r="K130" s="8">
        <v>1360</v>
      </c>
      <c r="L130" s="8">
        <v>7474</v>
      </c>
      <c r="M130" s="8">
        <v>829</v>
      </c>
      <c r="N130" s="8">
        <v>512</v>
      </c>
      <c r="O130" s="8"/>
      <c r="P130" s="8"/>
    </row>
    <row r="131" spans="1:16" ht="12.75">
      <c r="A131" s="9">
        <v>49021</v>
      </c>
      <c r="B131" s="6" t="s">
        <v>140</v>
      </c>
      <c r="C131" s="7">
        <f>(J131/K131)*100</f>
        <v>310.55900621118013</v>
      </c>
      <c r="D131" s="7">
        <f>((K131+J131)/L131)*100</f>
        <v>66.33216256899146</v>
      </c>
      <c r="E131" s="7">
        <f>(J131/L131)*100</f>
        <v>50.175614651279474</v>
      </c>
      <c r="F131" s="7">
        <f>(K131/L131)*100</f>
        <v>16.15654791771199</v>
      </c>
      <c r="G131" s="7">
        <f>(M131/N131)*100</f>
        <v>254.28571428571428</v>
      </c>
      <c r="H131" s="7">
        <f>(K131/J131)*100</f>
        <v>32.2</v>
      </c>
      <c r="I131" s="7">
        <f>(N131/M131)*100</f>
        <v>39.325842696629216</v>
      </c>
      <c r="J131" s="8">
        <v>1000</v>
      </c>
      <c r="K131" s="8">
        <v>322</v>
      </c>
      <c r="L131" s="8">
        <v>1993</v>
      </c>
      <c r="M131" s="8">
        <v>267</v>
      </c>
      <c r="N131" s="8">
        <v>105</v>
      </c>
      <c r="O131" s="8"/>
      <c r="P131" s="8"/>
    </row>
    <row r="132" spans="1:16" ht="12.75">
      <c r="A132" s="9">
        <v>49017</v>
      </c>
      <c r="B132" s="6" t="s">
        <v>141</v>
      </c>
      <c r="C132" s="7">
        <f>(J132/K132)*100</f>
        <v>275.92067988668555</v>
      </c>
      <c r="D132" s="7">
        <f>((K132+J132)/L132)*100</f>
        <v>65.87787522753598</v>
      </c>
      <c r="E132" s="7">
        <f>(J132/L132)*100</f>
        <v>48.35346682111534</v>
      </c>
      <c r="F132" s="7">
        <f>(K132/L132)*100</f>
        <v>17.52440840642065</v>
      </c>
      <c r="G132" s="7">
        <f>(M132/N132)*100</f>
        <v>175.51669316375197</v>
      </c>
      <c r="H132" s="7">
        <f>(K132/J132)*100</f>
        <v>36.24229979466119</v>
      </c>
      <c r="I132" s="7">
        <f>(N132/M132)*100</f>
        <v>56.97463768115942</v>
      </c>
      <c r="J132" s="8">
        <v>8766</v>
      </c>
      <c r="K132" s="8">
        <v>3177</v>
      </c>
      <c r="L132" s="8">
        <v>18129</v>
      </c>
      <c r="M132" s="8">
        <v>2208</v>
      </c>
      <c r="N132" s="8">
        <v>1258</v>
      </c>
      <c r="O132" s="8"/>
      <c r="P132" s="8"/>
    </row>
    <row r="133" spans="1:16" ht="12.75">
      <c r="A133" s="9">
        <v>49018</v>
      </c>
      <c r="B133" s="6" t="s">
        <v>142</v>
      </c>
      <c r="C133" s="7">
        <f>(J133/K133)*100</f>
        <v>309.76331360946745</v>
      </c>
      <c r="D133" s="7">
        <f>((K133+J133)/L133)*100</f>
        <v>74.30257510729615</v>
      </c>
      <c r="E133" s="7">
        <f>(J133/L133)*100</f>
        <v>56.16952789699571</v>
      </c>
      <c r="F133" s="7">
        <f>(K133/L133)*100</f>
        <v>18.13304721030043</v>
      </c>
      <c r="G133" s="7">
        <f>(M133/N133)*100</f>
        <v>194.82758620689654</v>
      </c>
      <c r="H133" s="7">
        <f>(K133/J133)*100</f>
        <v>32.28271251193887</v>
      </c>
      <c r="I133" s="7">
        <f>(N133/M133)*100</f>
        <v>51.32743362831859</v>
      </c>
      <c r="J133" s="8">
        <v>2094</v>
      </c>
      <c r="K133" s="8">
        <v>676</v>
      </c>
      <c r="L133" s="8">
        <v>3728</v>
      </c>
      <c r="M133" s="8">
        <v>452</v>
      </c>
      <c r="N133" s="8">
        <v>232</v>
      </c>
      <c r="O133" s="8"/>
      <c r="P133" s="8"/>
    </row>
    <row r="134" spans="1:14" ht="12.75">
      <c r="A134" s="9">
        <v>49019</v>
      </c>
      <c r="B134" s="6" t="s">
        <v>143</v>
      </c>
      <c r="C134" s="7">
        <f>(J134/K134)*100</f>
        <v>203.44827586206895</v>
      </c>
      <c r="D134" s="7">
        <f>((K134+J134)/L134)*100</f>
        <v>58.862876254180605</v>
      </c>
      <c r="E134" s="7">
        <f>(J134/L134)*100</f>
        <v>39.46488294314381</v>
      </c>
      <c r="F134" s="7">
        <f>(K134/L134)*100</f>
        <v>19.39799331103679</v>
      </c>
      <c r="G134" s="7">
        <f>(M134/N134)*100</f>
        <v>166.66666666666669</v>
      </c>
      <c r="H134" s="7">
        <f>(K134/J134)*100</f>
        <v>49.152542372881356</v>
      </c>
      <c r="I134" s="7">
        <f>(N134/M134)*100</f>
        <v>60</v>
      </c>
      <c r="J134" s="8">
        <v>118</v>
      </c>
      <c r="K134" s="8">
        <v>58</v>
      </c>
      <c r="L134" s="8">
        <v>299</v>
      </c>
      <c r="M134" s="8">
        <v>35</v>
      </c>
      <c r="N134" s="8">
        <v>21</v>
      </c>
    </row>
    <row r="135" spans="1:14" ht="12.75">
      <c r="A135" s="9">
        <v>49020</v>
      </c>
      <c r="B135" s="6" t="s">
        <v>144</v>
      </c>
      <c r="C135" s="7">
        <f>(J135/K135)*100</f>
        <v>295.08196721311475</v>
      </c>
      <c r="D135" s="7">
        <f>((K135+J135)/L135)*100</f>
        <v>67.88732394366197</v>
      </c>
      <c r="E135" s="7">
        <f>(J135/L135)*100</f>
        <v>50.70422535211267</v>
      </c>
      <c r="F135" s="7">
        <f>(K135/L135)*100</f>
        <v>17.183098591549296</v>
      </c>
      <c r="G135" s="7">
        <f>(M135/N135)*100</f>
        <v>154.05405405405406</v>
      </c>
      <c r="H135" s="7">
        <f>(K135/J135)*100</f>
        <v>33.88888888888889</v>
      </c>
      <c r="I135" s="7">
        <f>(N135/M135)*100</f>
        <v>64.91228070175438</v>
      </c>
      <c r="J135" s="8">
        <v>900</v>
      </c>
      <c r="K135" s="8">
        <v>305</v>
      </c>
      <c r="L135" s="8">
        <v>1775</v>
      </c>
      <c r="M135" s="8">
        <v>228</v>
      </c>
      <c r="N135" s="8">
        <v>148</v>
      </c>
    </row>
    <row r="136" spans="1:14" ht="12.75">
      <c r="A136" s="10">
        <v>50001</v>
      </c>
      <c r="B136" s="6" t="s">
        <v>145</v>
      </c>
      <c r="C136" s="7">
        <f>(J136/K136)*100</f>
        <v>141.84</v>
      </c>
      <c r="D136" s="7">
        <f>((K136+J136)/L136)*100</f>
        <v>54.66546112115732</v>
      </c>
      <c r="E136" s="7">
        <f>(J136/L136)*100</f>
        <v>32.061482820976494</v>
      </c>
      <c r="F136" s="7">
        <f>(K136/L136)*100</f>
        <v>22.60397830018083</v>
      </c>
      <c r="G136" s="7">
        <f>(M136/N136)*100</f>
        <v>112.76102088167053</v>
      </c>
      <c r="H136" s="7">
        <f>(K136/J136)*100</f>
        <v>70.50197405527355</v>
      </c>
      <c r="I136" s="7">
        <f>(N136/M136)*100</f>
        <v>88.68312757201646</v>
      </c>
      <c r="J136" s="8">
        <v>1773</v>
      </c>
      <c r="K136" s="8">
        <v>1250</v>
      </c>
      <c r="L136" s="8">
        <v>5530</v>
      </c>
      <c r="M136" s="8">
        <v>486</v>
      </c>
      <c r="N136" s="8">
        <v>431</v>
      </c>
    </row>
    <row r="137" spans="1:14" ht="12.75">
      <c r="A137" s="10">
        <v>50002</v>
      </c>
      <c r="B137" s="6" t="s">
        <v>146</v>
      </c>
      <c r="C137" s="7">
        <f>(J137/K137)*100</f>
        <v>226.4475743348983</v>
      </c>
      <c r="D137" s="7">
        <f>((K137+J137)/L137)*100</f>
        <v>59.787904843794784</v>
      </c>
      <c r="E137" s="7">
        <f>(J137/L137)*100</f>
        <v>41.473201490398395</v>
      </c>
      <c r="F137" s="7">
        <f>(K137/L137)*100</f>
        <v>18.31470335339639</v>
      </c>
      <c r="G137" s="7">
        <f>(M137/N137)*100</f>
        <v>174.390243902439</v>
      </c>
      <c r="H137" s="7">
        <f>(K137/J137)*100</f>
        <v>44.16033172080166</v>
      </c>
      <c r="I137" s="7">
        <f>(N137/M137)*100</f>
        <v>57.34265734265735</v>
      </c>
      <c r="J137" s="8">
        <v>1447</v>
      </c>
      <c r="K137" s="8">
        <v>639</v>
      </c>
      <c r="L137" s="8">
        <v>3489</v>
      </c>
      <c r="M137" s="8">
        <v>429</v>
      </c>
      <c r="N137" s="8">
        <v>246</v>
      </c>
    </row>
    <row r="138" spans="1:14" ht="12.75">
      <c r="A138" s="10">
        <v>50003</v>
      </c>
      <c r="B138" s="6" t="s">
        <v>147</v>
      </c>
      <c r="C138" s="7">
        <f>(J138/K138)*100</f>
        <v>208.248730964467</v>
      </c>
      <c r="D138" s="7">
        <f>((K138+J138)/L138)*100</f>
        <v>62.86231884057971</v>
      </c>
      <c r="E138" s="7">
        <f>(J138/L138)*100</f>
        <v>42.46894409937888</v>
      </c>
      <c r="F138" s="7">
        <f>(K138/L138)*100</f>
        <v>20.39337474120083</v>
      </c>
      <c r="G138" s="7">
        <f>(M138/N138)*100</f>
        <v>158.36177474402731</v>
      </c>
      <c r="H138" s="7">
        <f>(K138/J138)*100</f>
        <v>48.01950030469226</v>
      </c>
      <c r="I138" s="7">
        <f>(N138/M138)*100</f>
        <v>63.146551724137936</v>
      </c>
      <c r="J138" s="8">
        <v>1641</v>
      </c>
      <c r="K138" s="8">
        <v>788</v>
      </c>
      <c r="L138" s="8">
        <v>3864</v>
      </c>
      <c r="M138" s="8">
        <v>464</v>
      </c>
      <c r="N138" s="8">
        <v>293</v>
      </c>
    </row>
    <row r="139" spans="1:14" ht="12.75">
      <c r="A139" s="10">
        <v>50004</v>
      </c>
      <c r="B139" s="6" t="s">
        <v>148</v>
      </c>
      <c r="C139" s="7">
        <f>(J139/K139)*100</f>
        <v>144.70971242539338</v>
      </c>
      <c r="D139" s="7">
        <f>((K139+J139)/L139)*100</f>
        <v>54.99329350079258</v>
      </c>
      <c r="E139" s="7">
        <f>(J139/L139)*100</f>
        <v>32.52042433849531</v>
      </c>
      <c r="F139" s="7">
        <f>(K139/L139)*100</f>
        <v>22.472869162297282</v>
      </c>
      <c r="G139" s="7">
        <f>(M139/N139)*100</f>
        <v>122.60162601626017</v>
      </c>
      <c r="H139" s="7">
        <f>(K139/J139)*100</f>
        <v>69.10386201724783</v>
      </c>
      <c r="I139" s="7">
        <f>(N139/M139)*100</f>
        <v>81.56498673740053</v>
      </c>
      <c r="J139" s="8">
        <v>2667</v>
      </c>
      <c r="K139" s="8">
        <v>1843</v>
      </c>
      <c r="L139" s="8">
        <v>8201</v>
      </c>
      <c r="M139" s="8">
        <v>754</v>
      </c>
      <c r="N139" s="8">
        <v>615</v>
      </c>
    </row>
    <row r="140" spans="1:14" ht="12.75">
      <c r="A140" s="10">
        <v>50005</v>
      </c>
      <c r="B140" s="6" t="s">
        <v>149</v>
      </c>
      <c r="C140" s="7">
        <f>(J140/K140)*100</f>
        <v>162.8108108108108</v>
      </c>
      <c r="D140" s="7">
        <f>((K140+J140)/L140)*100</f>
        <v>60.79019754938735</v>
      </c>
      <c r="E140" s="7">
        <f>(J140/L140)*100</f>
        <v>37.65941485371343</v>
      </c>
      <c r="F140" s="7">
        <f>(K140/L140)*100</f>
        <v>23.13078269567392</v>
      </c>
      <c r="G140" s="7">
        <f>(M140/N140)*100</f>
        <v>149.29577464788733</v>
      </c>
      <c r="H140" s="7">
        <f>(K140/J140)*100</f>
        <v>61.420982735723776</v>
      </c>
      <c r="I140" s="7">
        <f>(N140/M140)*100</f>
        <v>66.98113207547169</v>
      </c>
      <c r="J140" s="8">
        <v>1506</v>
      </c>
      <c r="K140" s="8">
        <v>925</v>
      </c>
      <c r="L140" s="8">
        <v>3999</v>
      </c>
      <c r="M140" s="8">
        <v>424</v>
      </c>
      <c r="N140" s="8">
        <v>284</v>
      </c>
    </row>
    <row r="141" spans="1:14" ht="12.75">
      <c r="A141" s="10">
        <v>50006</v>
      </c>
      <c r="B141" s="6" t="s">
        <v>150</v>
      </c>
      <c r="C141" s="7">
        <f>(J141/K141)*100</f>
        <v>246.72131147540983</v>
      </c>
      <c r="D141" s="7">
        <f>((K141+J141)/L141)*100</f>
        <v>64.77794793261869</v>
      </c>
      <c r="E141" s="7">
        <f>(J141/L141)*100</f>
        <v>46.094946401225116</v>
      </c>
      <c r="F141" s="7">
        <f>(K141/L141)*100</f>
        <v>18.68300153139357</v>
      </c>
      <c r="G141" s="7">
        <f>(M141/N141)*100</f>
        <v>231.42857142857144</v>
      </c>
      <c r="H141" s="7">
        <f>(K141/J141)*100</f>
        <v>40.53156146179402</v>
      </c>
      <c r="I141" s="7">
        <f>(N141/M141)*100</f>
        <v>43.20987654320987</v>
      </c>
      <c r="J141" s="8">
        <v>301</v>
      </c>
      <c r="K141" s="8">
        <v>122</v>
      </c>
      <c r="L141" s="8">
        <v>653</v>
      </c>
      <c r="M141" s="8">
        <v>81</v>
      </c>
      <c r="N141" s="8">
        <v>35</v>
      </c>
    </row>
    <row r="142" spans="1:14" ht="12.75">
      <c r="A142" s="10">
        <v>50040</v>
      </c>
      <c r="B142" s="6" t="s">
        <v>151</v>
      </c>
      <c r="C142" s="7">
        <f>(J142/K142)*100</f>
        <v>215.86206896551724</v>
      </c>
      <c r="D142" s="7">
        <f>((K142+J142)/L142)*100</f>
        <v>60.4221635883905</v>
      </c>
      <c r="E142" s="7">
        <f>(J142/L142)*100</f>
        <v>41.29287598944591</v>
      </c>
      <c r="F142" s="7">
        <f>(K142/L142)*100</f>
        <v>19.129287598944593</v>
      </c>
      <c r="G142" s="7">
        <f>(M142/N142)*100</f>
        <v>150.25295109612142</v>
      </c>
      <c r="H142" s="7">
        <f>(K142/J142)*100</f>
        <v>46.325878594249204</v>
      </c>
      <c r="I142" s="7">
        <f>(N142/M142)*100</f>
        <v>66.55443322109988</v>
      </c>
      <c r="J142" s="8">
        <v>3130</v>
      </c>
      <c r="K142" s="8">
        <v>1450</v>
      </c>
      <c r="L142" s="8">
        <v>7580</v>
      </c>
      <c r="M142" s="8">
        <v>891</v>
      </c>
      <c r="N142" s="8">
        <v>593</v>
      </c>
    </row>
    <row r="143" spans="1:14" ht="12.75">
      <c r="A143" s="10">
        <v>50008</v>
      </c>
      <c r="B143" s="6" t="s">
        <v>152</v>
      </c>
      <c r="C143" s="7">
        <f>(J143/K143)*100</f>
        <v>178.21303550591765</v>
      </c>
      <c r="D143" s="7">
        <f>((K143+J143)/L143)*100</f>
        <v>59.23691215616681</v>
      </c>
      <c r="E143" s="7">
        <f>(J143/L143)*100</f>
        <v>37.9449866903283</v>
      </c>
      <c r="F143" s="7">
        <f>(K143/L143)*100</f>
        <v>21.29192546583851</v>
      </c>
      <c r="G143" s="7">
        <f>(M143/N143)*100</f>
        <v>136.37192342752962</v>
      </c>
      <c r="H143" s="7">
        <f>(K143/J143)*100</f>
        <v>56.11261808998223</v>
      </c>
      <c r="I143" s="7">
        <f>(N143/M143)*100</f>
        <v>73.3288770053476</v>
      </c>
      <c r="J143" s="8">
        <v>10691</v>
      </c>
      <c r="K143" s="8">
        <v>5999</v>
      </c>
      <c r="L143" s="8">
        <v>28175</v>
      </c>
      <c r="M143" s="8">
        <v>2992</v>
      </c>
      <c r="N143" s="8">
        <v>2194</v>
      </c>
    </row>
    <row r="144" spans="1:14" ht="12.75">
      <c r="A144" s="10">
        <v>50009</v>
      </c>
      <c r="B144" s="6" t="s">
        <v>153</v>
      </c>
      <c r="C144" s="7">
        <f>(J144/K144)*100</f>
        <v>170.83333333333331</v>
      </c>
      <c r="D144" s="7">
        <f>((K144+J144)/L144)*100</f>
        <v>55.60693641618497</v>
      </c>
      <c r="E144" s="7">
        <f>(J144/L144)*100</f>
        <v>35.07514450867052</v>
      </c>
      <c r="F144" s="7">
        <f>(K144/L144)*100</f>
        <v>20.531791907514453</v>
      </c>
      <c r="G144" s="7">
        <f>(M144/N144)*100</f>
        <v>138.98050974512742</v>
      </c>
      <c r="H144" s="7">
        <f>(K144/J144)*100</f>
        <v>58.536585365853654</v>
      </c>
      <c r="I144" s="7">
        <f>(N144/M144)*100</f>
        <v>71.95253505933118</v>
      </c>
      <c r="J144" s="8">
        <v>3034</v>
      </c>
      <c r="K144" s="8">
        <v>1776</v>
      </c>
      <c r="L144" s="8">
        <v>8650</v>
      </c>
      <c r="M144" s="8">
        <v>927</v>
      </c>
      <c r="N144" s="8">
        <v>667</v>
      </c>
    </row>
    <row r="145" spans="1:14" ht="12.75">
      <c r="A145" s="10">
        <v>50010</v>
      </c>
      <c r="B145" s="6" t="s">
        <v>154</v>
      </c>
      <c r="C145" s="7">
        <f>(J145/K145)*100</f>
        <v>242.6470588235294</v>
      </c>
      <c r="D145" s="7">
        <f>((K145+J145)/L145)*100</f>
        <v>61.53169014084507</v>
      </c>
      <c r="E145" s="7">
        <f>(J145/L145)*100</f>
        <v>43.57394366197183</v>
      </c>
      <c r="F145" s="7">
        <f>(K145/L145)*100</f>
        <v>17.95774647887324</v>
      </c>
      <c r="G145" s="7">
        <f>(M145/N145)*100</f>
        <v>190.54054054054055</v>
      </c>
      <c r="H145" s="7">
        <f>(K145/J145)*100</f>
        <v>41.21212121212121</v>
      </c>
      <c r="I145" s="7">
        <f>(N145/M145)*100</f>
        <v>52.4822695035461</v>
      </c>
      <c r="J145" s="8">
        <v>495</v>
      </c>
      <c r="K145" s="8">
        <v>204</v>
      </c>
      <c r="L145" s="8">
        <v>1136</v>
      </c>
      <c r="M145" s="8">
        <v>141</v>
      </c>
      <c r="N145" s="8">
        <v>74</v>
      </c>
    </row>
    <row r="146" spans="1:16" ht="12.75">
      <c r="A146" s="10">
        <v>50011</v>
      </c>
      <c r="B146" s="6" t="s">
        <v>155</v>
      </c>
      <c r="C146" s="7">
        <f>(J146/K146)*100</f>
        <v>268.09338521400775</v>
      </c>
      <c r="D146" s="7">
        <f>((K146+J146)/L146)*100</f>
        <v>82.40418118466899</v>
      </c>
      <c r="E146" s="7">
        <f>(J146/L146)*100</f>
        <v>60.01742160278746</v>
      </c>
      <c r="F146" s="7">
        <f>(K146/L146)*100</f>
        <v>22.38675958188153</v>
      </c>
      <c r="G146" s="7">
        <f>(M146/N146)*100</f>
        <v>157.30337078651687</v>
      </c>
      <c r="H146" s="7">
        <f>(K146/J146)*100</f>
        <v>37.300435413642965</v>
      </c>
      <c r="I146" s="7">
        <f>(N146/M146)*100</f>
        <v>63.57142857142857</v>
      </c>
      <c r="J146" s="8">
        <v>689</v>
      </c>
      <c r="K146" s="8">
        <v>257</v>
      </c>
      <c r="L146" s="8">
        <v>1148</v>
      </c>
      <c r="M146" s="8">
        <v>140</v>
      </c>
      <c r="N146" s="8">
        <v>89</v>
      </c>
      <c r="P146" s="8"/>
    </row>
    <row r="147" spans="1:16" ht="12.75">
      <c r="A147" s="10">
        <v>50012</v>
      </c>
      <c r="B147" s="6" t="s">
        <v>156</v>
      </c>
      <c r="C147" s="7">
        <f>(J147/K147)*100</f>
        <v>417.82178217821786</v>
      </c>
      <c r="D147" s="7">
        <f>((K147+J147)/L147)*100</f>
        <v>66.03535353535354</v>
      </c>
      <c r="E147" s="7">
        <f>(J147/L147)*100</f>
        <v>53.28282828282829</v>
      </c>
      <c r="F147" s="7">
        <f>(K147/L147)*100</f>
        <v>12.75252525252525</v>
      </c>
      <c r="G147" s="7">
        <f>(M147/N147)*100</f>
        <v>191.66666666666669</v>
      </c>
      <c r="H147" s="7">
        <f>(K147/J147)*100</f>
        <v>23.933649289099527</v>
      </c>
      <c r="I147" s="7">
        <f>(N147/M147)*100</f>
        <v>52.17391304347826</v>
      </c>
      <c r="J147" s="8">
        <v>422</v>
      </c>
      <c r="K147" s="8">
        <v>101</v>
      </c>
      <c r="L147" s="8">
        <v>792</v>
      </c>
      <c r="M147" s="8">
        <v>115</v>
      </c>
      <c r="N147" s="8">
        <v>60</v>
      </c>
      <c r="P147" s="8"/>
    </row>
    <row r="148" spans="1:16" ht="12.75">
      <c r="A148" s="10">
        <v>50041</v>
      </c>
      <c r="B148" s="6" t="s">
        <v>157</v>
      </c>
      <c r="C148" s="7">
        <f>(J148/K148)*100</f>
        <v>209.5166163141994</v>
      </c>
      <c r="D148" s="7">
        <f>((K148+J148)/L148)*100</f>
        <v>60.67515546342908</v>
      </c>
      <c r="E148" s="7">
        <f>(J148/L148)*100</f>
        <v>41.07195735860231</v>
      </c>
      <c r="F148" s="7">
        <f>(K148/L148)*100</f>
        <v>19.60319810482677</v>
      </c>
      <c r="G148" s="7">
        <f>(M148/N148)*100</f>
        <v>144</v>
      </c>
      <c r="H148" s="7">
        <f>(K148/J148)*100</f>
        <v>47.72891131939437</v>
      </c>
      <c r="I148" s="7">
        <f>(N148/M148)*100</f>
        <v>69.44444444444444</v>
      </c>
      <c r="J148" s="8">
        <v>1387</v>
      </c>
      <c r="K148" s="8">
        <v>662</v>
      </c>
      <c r="L148" s="8">
        <v>3377</v>
      </c>
      <c r="M148" s="8">
        <v>360</v>
      </c>
      <c r="N148" s="8">
        <v>250</v>
      </c>
      <c r="P148" s="8"/>
    </row>
    <row r="149" spans="1:16" ht="12.75">
      <c r="A149" s="10">
        <v>50014</v>
      </c>
      <c r="B149" s="6" t="s">
        <v>158</v>
      </c>
      <c r="C149" s="7">
        <f>(J149/K149)*100</f>
        <v>247.9899497487437</v>
      </c>
      <c r="D149" s="7">
        <f>((K149+J149)/L149)*100</f>
        <v>60.50677151594582</v>
      </c>
      <c r="E149" s="7">
        <f>(J149/L149)*100</f>
        <v>43.11926605504588</v>
      </c>
      <c r="F149" s="7">
        <f>(K149/L149)*100</f>
        <v>17.38750546089996</v>
      </c>
      <c r="G149" s="7">
        <f>(M149/N149)*100</f>
        <v>167.27272727272725</v>
      </c>
      <c r="H149" s="7">
        <f>(K149/J149)*100</f>
        <v>40.3242147922999</v>
      </c>
      <c r="I149" s="7">
        <f>(N149/M149)*100</f>
        <v>59.78260869565217</v>
      </c>
      <c r="J149" s="8">
        <v>987</v>
      </c>
      <c r="K149" s="8">
        <v>398</v>
      </c>
      <c r="L149" s="8">
        <v>2289</v>
      </c>
      <c r="M149" s="8">
        <v>276</v>
      </c>
      <c r="N149" s="8">
        <v>165</v>
      </c>
      <c r="P149" s="8"/>
    </row>
    <row r="150" spans="1:16" ht="12.75">
      <c r="A150" s="10">
        <v>50015</v>
      </c>
      <c r="B150" s="6" t="s">
        <v>159</v>
      </c>
      <c r="C150" s="7">
        <f>(J150/K150)*100</f>
        <v>276.4227642276423</v>
      </c>
      <c r="D150" s="7">
        <f>((K150+J150)/L150)*100</f>
        <v>66.33237822349571</v>
      </c>
      <c r="E150" s="7">
        <f>(J150/L150)*100</f>
        <v>48.71060171919771</v>
      </c>
      <c r="F150" s="7">
        <f>(K150/L150)*100</f>
        <v>17.621776504297994</v>
      </c>
      <c r="G150" s="7">
        <f>(M150/N150)*100</f>
        <v>337.9310344827586</v>
      </c>
      <c r="H150" s="7">
        <f>(K150/J150)*100</f>
        <v>36.17647058823529</v>
      </c>
      <c r="I150" s="7">
        <f>(N150/M150)*100</f>
        <v>29.591836734693878</v>
      </c>
      <c r="J150" s="8">
        <v>340</v>
      </c>
      <c r="K150" s="8">
        <v>123</v>
      </c>
      <c r="L150" s="8">
        <v>698</v>
      </c>
      <c r="M150" s="8">
        <v>98</v>
      </c>
      <c r="N150" s="8">
        <v>29</v>
      </c>
      <c r="P150" s="8"/>
    </row>
    <row r="151" spans="1:16" ht="12.75">
      <c r="A151" s="10">
        <v>50016</v>
      </c>
      <c r="B151" s="6" t="s">
        <v>160</v>
      </c>
      <c r="C151" s="7">
        <f>(J151/K151)*100</f>
        <v>321.37404580152673</v>
      </c>
      <c r="D151" s="7">
        <f>((K151+J151)/L151)*100</f>
        <v>75.61643835616438</v>
      </c>
      <c r="E151" s="7">
        <f>(J151/L151)*100</f>
        <v>57.67123287671233</v>
      </c>
      <c r="F151" s="7">
        <f>(K151/L151)*100</f>
        <v>17.945205479452056</v>
      </c>
      <c r="G151" s="7">
        <f>(M151/N151)*100</f>
        <v>207.843137254902</v>
      </c>
      <c r="H151" s="7">
        <f>(K151/J151)*100</f>
        <v>31.116389548693586</v>
      </c>
      <c r="I151" s="7">
        <f>(N151/M151)*100</f>
        <v>48.113207547169814</v>
      </c>
      <c r="J151" s="8">
        <v>421</v>
      </c>
      <c r="K151" s="8">
        <v>131</v>
      </c>
      <c r="L151" s="8">
        <v>730</v>
      </c>
      <c r="M151" s="8">
        <v>106</v>
      </c>
      <c r="N151" s="8">
        <v>51</v>
      </c>
      <c r="P151" s="8"/>
    </row>
    <row r="152" spans="1:16" ht="12.75">
      <c r="A152" s="10">
        <v>50019</v>
      </c>
      <c r="B152" s="6" t="s">
        <v>161</v>
      </c>
      <c r="C152" s="7">
        <f>(J152/K152)*100</f>
        <v>280.8510638297872</v>
      </c>
      <c r="D152" s="7">
        <f>((K152+J152)/L152)*100</f>
        <v>75.1311647429171</v>
      </c>
      <c r="E152" s="7">
        <f>(J152/L152)*100</f>
        <v>55.40398740818468</v>
      </c>
      <c r="F152" s="7">
        <f>(K152/L152)*100</f>
        <v>19.727177334732424</v>
      </c>
      <c r="G152" s="7">
        <f>(M152/N152)*100</f>
        <v>210.3448275862069</v>
      </c>
      <c r="H152" s="7">
        <f>(K152/J152)*100</f>
        <v>35.60606060606061</v>
      </c>
      <c r="I152" s="7">
        <f>(N152/M152)*100</f>
        <v>47.540983606557376</v>
      </c>
      <c r="J152" s="8">
        <v>528</v>
      </c>
      <c r="K152" s="8">
        <v>188</v>
      </c>
      <c r="L152" s="8">
        <v>953</v>
      </c>
      <c r="M152" s="8">
        <v>122</v>
      </c>
      <c r="N152" s="8">
        <v>58</v>
      </c>
      <c r="P152" s="8"/>
    </row>
    <row r="153" spans="1:16" ht="12.75">
      <c r="A153" s="10">
        <v>50020</v>
      </c>
      <c r="B153" s="6" t="s">
        <v>162</v>
      </c>
      <c r="C153" s="7">
        <f>(J153/K153)*100</f>
        <v>171.6216216216216</v>
      </c>
      <c r="D153" s="7">
        <f>((K153+J153)/L153)*100</f>
        <v>58.98752751283932</v>
      </c>
      <c r="E153" s="7">
        <f>(J153/L153)*100</f>
        <v>37.270726338958184</v>
      </c>
      <c r="F153" s="7">
        <f>(K153/L153)*100</f>
        <v>21.716801173881144</v>
      </c>
      <c r="G153" s="7">
        <f>(M153/N153)*100</f>
        <v>168.08510638297872</v>
      </c>
      <c r="H153" s="7">
        <f>(K153/J153)*100</f>
        <v>58.26771653543307</v>
      </c>
      <c r="I153" s="7">
        <f>(N153/M153)*100</f>
        <v>59.49367088607595</v>
      </c>
      <c r="J153" s="8">
        <v>508</v>
      </c>
      <c r="K153" s="8">
        <v>296</v>
      </c>
      <c r="L153" s="8">
        <v>1363</v>
      </c>
      <c r="M153" s="8">
        <v>158</v>
      </c>
      <c r="N153" s="8">
        <v>94</v>
      </c>
      <c r="P153" s="8"/>
    </row>
    <row r="154" spans="1:16" ht="12.75">
      <c r="A154" s="10">
        <v>50021</v>
      </c>
      <c r="B154" s="6" t="s">
        <v>163</v>
      </c>
      <c r="C154" s="7">
        <f>(J154/K154)*100</f>
        <v>273.1707317073171</v>
      </c>
      <c r="D154" s="7">
        <f>((K154+J154)/L154)*100</f>
        <v>68.45637583892618</v>
      </c>
      <c r="E154" s="7">
        <f>(J154/L154)*100</f>
        <v>50.11185682326622</v>
      </c>
      <c r="F154" s="7">
        <f>(K154/L154)*100</f>
        <v>18.344519015659955</v>
      </c>
      <c r="G154" s="7">
        <f>(M154/N154)*100</f>
        <v>185.71428571428572</v>
      </c>
      <c r="H154" s="7">
        <f>(K154/J154)*100</f>
        <v>36.607142857142854</v>
      </c>
      <c r="I154" s="7">
        <f>(N154/M154)*100</f>
        <v>53.84615384615385</v>
      </c>
      <c r="J154" s="8">
        <v>224</v>
      </c>
      <c r="K154" s="8">
        <v>82</v>
      </c>
      <c r="L154" s="8">
        <v>447</v>
      </c>
      <c r="M154" s="8">
        <v>52</v>
      </c>
      <c r="N154" s="8">
        <v>28</v>
      </c>
      <c r="P154" s="8"/>
    </row>
    <row r="155" spans="1:16" ht="12.75">
      <c r="A155" s="10">
        <v>50022</v>
      </c>
      <c r="B155" s="6" t="s">
        <v>164</v>
      </c>
      <c r="C155" s="7">
        <f>(J155/K155)*100</f>
        <v>170.46215673141327</v>
      </c>
      <c r="D155" s="7">
        <f>((K155+J155)/L155)*100</f>
        <v>57.10649130250318</v>
      </c>
      <c r="E155" s="7">
        <f>(J155/L155)*100</f>
        <v>35.9920803281007</v>
      </c>
      <c r="F155" s="7">
        <f>(K155/L155)*100</f>
        <v>21.11441097440249</v>
      </c>
      <c r="G155" s="7">
        <f>(M155/N155)*100</f>
        <v>130.6859205776173</v>
      </c>
      <c r="H155" s="7">
        <f>(K155/J155)*100</f>
        <v>58.66404715127701</v>
      </c>
      <c r="I155" s="7">
        <f>(N155/M155)*100</f>
        <v>76.51933701657458</v>
      </c>
      <c r="J155" s="8">
        <v>2545</v>
      </c>
      <c r="K155" s="8">
        <v>1493</v>
      </c>
      <c r="L155" s="8">
        <v>7071</v>
      </c>
      <c r="M155" s="8">
        <v>724</v>
      </c>
      <c r="N155" s="8">
        <v>554</v>
      </c>
      <c r="P155" s="8"/>
    </row>
    <row r="156" spans="1:16" ht="12.75">
      <c r="A156" s="10">
        <v>50023</v>
      </c>
      <c r="B156" s="6" t="s">
        <v>165</v>
      </c>
      <c r="C156" s="7">
        <f>(J156/K156)*100</f>
        <v>276.11940298507466</v>
      </c>
      <c r="D156" s="7">
        <f>((K156+J156)/L156)*100</f>
        <v>66.14173228346458</v>
      </c>
      <c r="E156" s="7">
        <f>(J156/L156)*100</f>
        <v>48.55643044619423</v>
      </c>
      <c r="F156" s="7">
        <f>(K156/L156)*100</f>
        <v>17.585301837270343</v>
      </c>
      <c r="G156" s="7">
        <f>(M156/N156)*100</f>
        <v>218.18181818181816</v>
      </c>
      <c r="H156" s="7">
        <f>(K156/J156)*100</f>
        <v>36.21621621621622</v>
      </c>
      <c r="I156" s="7">
        <f>(N156/M156)*100</f>
        <v>45.83333333333333</v>
      </c>
      <c r="J156" s="8">
        <v>185</v>
      </c>
      <c r="K156" s="8">
        <v>67</v>
      </c>
      <c r="L156" s="8">
        <v>381</v>
      </c>
      <c r="M156" s="8">
        <v>48</v>
      </c>
      <c r="N156" s="8">
        <v>22</v>
      </c>
      <c r="P156" s="8"/>
    </row>
    <row r="157" spans="1:16" ht="12.75">
      <c r="A157" s="10">
        <v>50024</v>
      </c>
      <c r="B157" s="6" t="s">
        <v>166</v>
      </c>
      <c r="C157" s="7">
        <f>(J157/K157)*100</f>
        <v>209.6774193548387</v>
      </c>
      <c r="D157" s="7">
        <f>((K157+J157)/L157)*100</f>
        <v>61.56038475240471</v>
      </c>
      <c r="E157" s="7">
        <f>(J157/L157)*100</f>
        <v>41.681510509440685</v>
      </c>
      <c r="F157" s="7">
        <f>(K157/L157)*100</f>
        <v>19.878874242964017</v>
      </c>
      <c r="G157" s="7">
        <f>(M157/N157)*100</f>
        <v>149.76076555023923</v>
      </c>
      <c r="H157" s="7">
        <f>(K157/J157)*100</f>
        <v>47.69230769230769</v>
      </c>
      <c r="I157" s="7">
        <f>(N157/M157)*100</f>
        <v>66.77316293929712</v>
      </c>
      <c r="J157" s="8">
        <v>1170</v>
      </c>
      <c r="K157" s="8">
        <v>558</v>
      </c>
      <c r="L157" s="8">
        <v>2807</v>
      </c>
      <c r="M157" s="8">
        <v>313</v>
      </c>
      <c r="N157" s="8">
        <v>209</v>
      </c>
      <c r="P157" s="8"/>
    </row>
    <row r="158" spans="1:16" ht="12.75">
      <c r="A158" s="10">
        <v>50025</v>
      </c>
      <c r="B158" s="6" t="s">
        <v>167</v>
      </c>
      <c r="C158" s="7">
        <f>(J158/K158)*100</f>
        <v>231.4387211367673</v>
      </c>
      <c r="D158" s="7">
        <f>((K158+J158)/L158)*100</f>
        <v>66.64285714285715</v>
      </c>
      <c r="E158" s="7">
        <f>(J158/L158)*100</f>
        <v>46.535714285714285</v>
      </c>
      <c r="F158" s="7">
        <f>(K158/L158)*100</f>
        <v>20.107142857142858</v>
      </c>
      <c r="G158" s="7">
        <f>(M158/N158)*100</f>
        <v>145.45454545454547</v>
      </c>
      <c r="H158" s="7">
        <f>(K158/J158)*100</f>
        <v>43.207981580967</v>
      </c>
      <c r="I158" s="7">
        <f>(N158/M158)*100</f>
        <v>68.75</v>
      </c>
      <c r="J158" s="8">
        <v>1303</v>
      </c>
      <c r="K158" s="8">
        <v>563</v>
      </c>
      <c r="L158" s="8">
        <v>2800</v>
      </c>
      <c r="M158" s="8">
        <v>336</v>
      </c>
      <c r="N158" s="8">
        <v>231</v>
      </c>
      <c r="P158" s="8"/>
    </row>
    <row r="159" spans="1:16" ht="12.75">
      <c r="A159" s="10">
        <v>50026</v>
      </c>
      <c r="B159" s="6" t="s">
        <v>168</v>
      </c>
      <c r="C159" s="7">
        <f>(J159/K159)*100</f>
        <v>239.29307502061005</v>
      </c>
      <c r="D159" s="7">
        <f>((K159+J159)/L159)*100</f>
        <v>58.71391122920271</v>
      </c>
      <c r="E159" s="7">
        <f>(J159/L159)*100</f>
        <v>41.40913386950086</v>
      </c>
      <c r="F159" s="7">
        <f>(K159/L159)*100</f>
        <v>17.304777359701838</v>
      </c>
      <c r="G159" s="7">
        <f>(M159/N159)*100</f>
        <v>163.9000574382539</v>
      </c>
      <c r="H159" s="7">
        <f>(K159/J159)*100</f>
        <v>41.78975926962663</v>
      </c>
      <c r="I159" s="7">
        <f>(N159/M159)*100</f>
        <v>61.01279130891887</v>
      </c>
      <c r="J159" s="8">
        <v>23221</v>
      </c>
      <c r="K159" s="8">
        <v>9704</v>
      </c>
      <c r="L159" s="8">
        <v>56077</v>
      </c>
      <c r="M159" s="8">
        <v>5707</v>
      </c>
      <c r="N159" s="8">
        <v>3482</v>
      </c>
      <c r="P159" s="8"/>
    </row>
    <row r="160" spans="1:16" ht="12.75">
      <c r="A160" s="10">
        <v>50027</v>
      </c>
      <c r="B160" s="6" t="s">
        <v>169</v>
      </c>
      <c r="C160" s="7">
        <f>(J160/K160)*100</f>
        <v>317.636684303351</v>
      </c>
      <c r="D160" s="7">
        <f>((K160+J160)/L160)*100</f>
        <v>78.3587028457975</v>
      </c>
      <c r="E160" s="7">
        <f>(J160/L160)*100</f>
        <v>59.596293845135676</v>
      </c>
      <c r="F160" s="7">
        <f>(K160/L160)*100</f>
        <v>18.762409000661815</v>
      </c>
      <c r="G160" s="7">
        <f>(M160/N160)*100</f>
        <v>232.8358208955224</v>
      </c>
      <c r="H160" s="7">
        <f>(K160/J160)*100</f>
        <v>31.482509716823987</v>
      </c>
      <c r="I160" s="7">
        <f>(N160/M160)*100</f>
        <v>42.94871794871795</v>
      </c>
      <c r="J160" s="8">
        <v>1801</v>
      </c>
      <c r="K160" s="8">
        <v>567</v>
      </c>
      <c r="L160" s="8">
        <v>3022</v>
      </c>
      <c r="M160" s="8">
        <v>468</v>
      </c>
      <c r="N160" s="8">
        <v>201</v>
      </c>
      <c r="P160" s="8"/>
    </row>
    <row r="161" spans="1:16" ht="12.75">
      <c r="A161" s="10">
        <v>50028</v>
      </c>
      <c r="B161" s="6" t="s">
        <v>170</v>
      </c>
      <c r="C161" s="7">
        <f>(J161/K161)*100</f>
        <v>147.99301919720767</v>
      </c>
      <c r="D161" s="7">
        <f>((K161+J161)/L161)*100</f>
        <v>57.4547659961589</v>
      </c>
      <c r="E161" s="7">
        <f>(J161/L161)*100</f>
        <v>34.28686950368947</v>
      </c>
      <c r="F161" s="7">
        <f>(K161/L161)*100</f>
        <v>23.167896492469424</v>
      </c>
      <c r="G161" s="7">
        <f>(M161/N161)*100</f>
        <v>120.20997375328083</v>
      </c>
      <c r="H161" s="7">
        <f>(K161/J161)*100</f>
        <v>67.57075471698113</v>
      </c>
      <c r="I161" s="7">
        <f>(N161/M161)*100</f>
        <v>83.1877729257642</v>
      </c>
      <c r="J161" s="8">
        <v>3392</v>
      </c>
      <c r="K161" s="8">
        <v>2292</v>
      </c>
      <c r="L161" s="8">
        <v>9893</v>
      </c>
      <c r="M161" s="8">
        <v>916</v>
      </c>
      <c r="N161" s="8">
        <v>762</v>
      </c>
      <c r="P161" s="8"/>
    </row>
    <row r="162" spans="1:16" ht="12.75">
      <c r="A162" s="10">
        <v>50029</v>
      </c>
      <c r="B162" s="6" t="s">
        <v>171</v>
      </c>
      <c r="C162" s="7">
        <f>(J162/K162)*100</f>
        <v>178.8535031847134</v>
      </c>
      <c r="D162" s="7">
        <f>((K162+J162)/L162)*100</f>
        <v>59.681552974535144</v>
      </c>
      <c r="E162" s="7">
        <f>(J162/L162)*100</f>
        <v>38.279077376083755</v>
      </c>
      <c r="F162" s="7">
        <f>(K162/L162)*100</f>
        <v>21.40247559845139</v>
      </c>
      <c r="G162" s="7">
        <f>(M162/N162)*100</f>
        <v>147.07668944570995</v>
      </c>
      <c r="H162" s="7">
        <f>(K162/J162)*100</f>
        <v>55.91168091168092</v>
      </c>
      <c r="I162" s="7">
        <f>(N162/M162)*100</f>
        <v>67.99173980382034</v>
      </c>
      <c r="J162" s="8">
        <v>7020</v>
      </c>
      <c r="K162" s="8">
        <v>3925</v>
      </c>
      <c r="L162" s="8">
        <v>18339</v>
      </c>
      <c r="M162" s="8">
        <v>1937</v>
      </c>
      <c r="N162" s="8">
        <v>1317</v>
      </c>
      <c r="P162" s="8"/>
    </row>
    <row r="163" spans="1:16" ht="12.75">
      <c r="A163" s="10">
        <v>50030</v>
      </c>
      <c r="B163" s="6" t="s">
        <v>172</v>
      </c>
      <c r="C163" s="7">
        <f>(J163/K163)*100</f>
        <v>200.531914893617</v>
      </c>
      <c r="D163" s="7">
        <f>((K163+J163)/L163)*100</f>
        <v>56.10724925521351</v>
      </c>
      <c r="E163" s="7">
        <f>(J163/L163)*100</f>
        <v>37.43793445878848</v>
      </c>
      <c r="F163" s="7">
        <f>(K163/L163)*100</f>
        <v>18.669314796425024</v>
      </c>
      <c r="G163" s="7">
        <f>(M163/N163)*100</f>
        <v>162.5</v>
      </c>
      <c r="H163" s="7">
        <f>(K163/J163)*100</f>
        <v>49.86737400530504</v>
      </c>
      <c r="I163" s="7">
        <f>(N163/M163)*100</f>
        <v>61.53846153846154</v>
      </c>
      <c r="J163" s="8">
        <v>377</v>
      </c>
      <c r="K163" s="8">
        <v>188</v>
      </c>
      <c r="L163" s="8">
        <v>1007</v>
      </c>
      <c r="M163" s="8">
        <v>104</v>
      </c>
      <c r="N163" s="8">
        <v>64</v>
      </c>
      <c r="P163" s="8"/>
    </row>
    <row r="164" spans="1:16" ht="12.75">
      <c r="A164" s="10">
        <v>50031</v>
      </c>
      <c r="B164" s="6" t="s">
        <v>173</v>
      </c>
      <c r="C164" s="7">
        <f>(J164/K164)*100</f>
        <v>230.42624789680315</v>
      </c>
      <c r="D164" s="7">
        <f>((K164+J164)/L164)*100</f>
        <v>61.84327927360521</v>
      </c>
      <c r="E164" s="7">
        <f>(J164/L164)*100</f>
        <v>43.12706660368446</v>
      </c>
      <c r="F164" s="7">
        <f>(K164/L164)*100</f>
        <v>18.716212669920747</v>
      </c>
      <c r="G164" s="7">
        <f>(M164/N164)*100</f>
        <v>146.04026845637583</v>
      </c>
      <c r="H164" s="7">
        <f>(K164/J164)*100</f>
        <v>43.39783375927954</v>
      </c>
      <c r="I164" s="7">
        <f>(N164/M164)*100</f>
        <v>68.47426470588235</v>
      </c>
      <c r="J164" s="8">
        <v>8217</v>
      </c>
      <c r="K164" s="8">
        <v>3566</v>
      </c>
      <c r="L164" s="8">
        <v>19053</v>
      </c>
      <c r="M164" s="8">
        <v>2176</v>
      </c>
      <c r="N164" s="8">
        <v>1490</v>
      </c>
      <c r="P164" s="8"/>
    </row>
    <row r="165" spans="1:16" ht="12.75">
      <c r="A165" s="10">
        <v>50032</v>
      </c>
      <c r="B165" s="6" t="s">
        <v>174</v>
      </c>
      <c r="C165" s="7">
        <f>(J165/K165)*100</f>
        <v>194.77569562748437</v>
      </c>
      <c r="D165" s="7">
        <f>((K165+J165)/L165)*100</f>
        <v>59.71814782858787</v>
      </c>
      <c r="E165" s="7">
        <f>(J165/L165)*100</f>
        <v>39.459303997699166</v>
      </c>
      <c r="F165" s="7">
        <f>(K165/L165)*100</f>
        <v>20.258843830888697</v>
      </c>
      <c r="G165" s="7">
        <f>(M165/N165)*100</f>
        <v>149.3730407523511</v>
      </c>
      <c r="H165" s="7">
        <f>(K165/J165)*100</f>
        <v>51.34110787172011</v>
      </c>
      <c r="I165" s="7">
        <f>(N165/M165)*100</f>
        <v>66.94648478488983</v>
      </c>
      <c r="J165" s="8">
        <v>6860</v>
      </c>
      <c r="K165" s="8">
        <v>3522</v>
      </c>
      <c r="L165" s="8">
        <v>17385</v>
      </c>
      <c r="M165" s="8">
        <v>1906</v>
      </c>
      <c r="N165" s="8">
        <v>1276</v>
      </c>
      <c r="P165" s="8"/>
    </row>
    <row r="166" spans="1:16" ht="12.75">
      <c r="A166" s="10">
        <v>50033</v>
      </c>
      <c r="B166" s="6" t="s">
        <v>175</v>
      </c>
      <c r="C166" s="7">
        <f>(J166/K166)*100</f>
        <v>135.83148558758316</v>
      </c>
      <c r="D166" s="7">
        <f>((K166+J166)/L166)*100</f>
        <v>57.244348762109794</v>
      </c>
      <c r="E166" s="7">
        <f>(J166/L166)*100</f>
        <v>32.97093649085038</v>
      </c>
      <c r="F166" s="7">
        <f>(K166/L166)*100</f>
        <v>24.273412271259417</v>
      </c>
      <c r="G166" s="7">
        <f>(M166/N166)*100</f>
        <v>137.6056338028169</v>
      </c>
      <c r="H166" s="7">
        <f>(K166/J166)*100</f>
        <v>73.62063336598106</v>
      </c>
      <c r="I166" s="7">
        <f>(N166/M166)*100</f>
        <v>72.67144319344933</v>
      </c>
      <c r="J166" s="8">
        <v>3063</v>
      </c>
      <c r="K166" s="8">
        <v>2255</v>
      </c>
      <c r="L166" s="8">
        <v>9290</v>
      </c>
      <c r="M166" s="8">
        <v>977</v>
      </c>
      <c r="N166" s="8">
        <v>710</v>
      </c>
      <c r="P166" s="8"/>
    </row>
    <row r="167" spans="1:16" ht="12.75">
      <c r="A167" s="10">
        <v>50034</v>
      </c>
      <c r="B167" s="6" t="s">
        <v>176</v>
      </c>
      <c r="C167" s="7">
        <f>(J167/K167)*100</f>
        <v>317.85714285714283</v>
      </c>
      <c r="D167" s="7">
        <f>((K167+J167)/L167)*100</f>
        <v>55.60836501901141</v>
      </c>
      <c r="E167" s="7">
        <f>(J167/L167)*100</f>
        <v>42.30038022813688</v>
      </c>
      <c r="F167" s="7">
        <f>(K167/L167)*100</f>
        <v>13.307984790874524</v>
      </c>
      <c r="G167" s="7">
        <f>(M167/N167)*100</f>
        <v>198.63013698630135</v>
      </c>
      <c r="H167" s="7">
        <f>(K167/J167)*100</f>
        <v>31.46067415730337</v>
      </c>
      <c r="I167" s="7">
        <f>(N167/M167)*100</f>
        <v>50.3448275862069</v>
      </c>
      <c r="J167" s="8">
        <v>445</v>
      </c>
      <c r="K167" s="8">
        <v>140</v>
      </c>
      <c r="L167" s="8">
        <v>1052</v>
      </c>
      <c r="M167" s="8">
        <v>145</v>
      </c>
      <c r="N167" s="8">
        <v>73</v>
      </c>
      <c r="P167" s="8"/>
    </row>
    <row r="168" spans="1:16" ht="12.75">
      <c r="A168" s="10">
        <v>50035</v>
      </c>
      <c r="B168" s="6" t="s">
        <v>177</v>
      </c>
      <c r="C168" s="7">
        <f>(J168/K168)*100</f>
        <v>150.7230851633637</v>
      </c>
      <c r="D168" s="7">
        <f>((K168+J168)/L168)*100</f>
        <v>54.26617203802457</v>
      </c>
      <c r="E168" s="7">
        <f>(J168/L168)*100</f>
        <v>32.622304660329235</v>
      </c>
      <c r="F168" s="7">
        <f>(K168/L168)*100</f>
        <v>21.64386737769534</v>
      </c>
      <c r="G168" s="7">
        <f>(M168/N168)*100</f>
        <v>133.12597200622085</v>
      </c>
      <c r="H168" s="7">
        <f>(K168/J168)*100</f>
        <v>66.34683724235964</v>
      </c>
      <c r="I168" s="7">
        <f>(N168/M168)*100</f>
        <v>75.11682242990653</v>
      </c>
      <c r="J168" s="8">
        <v>2814</v>
      </c>
      <c r="K168" s="8">
        <v>1867</v>
      </c>
      <c r="L168" s="8">
        <v>8626</v>
      </c>
      <c r="M168" s="8">
        <v>856</v>
      </c>
      <c r="N168" s="8">
        <v>643</v>
      </c>
      <c r="P168" s="8"/>
    </row>
    <row r="169" spans="1:16" ht="12.75">
      <c r="A169" s="10">
        <v>50036</v>
      </c>
      <c r="B169" s="6" t="s">
        <v>178</v>
      </c>
      <c r="C169" s="7">
        <f>(J169/K169)*100</f>
        <v>202.67857142857144</v>
      </c>
      <c r="D169" s="7">
        <f>((K169+J169)/L169)*100</f>
        <v>61.30198915009042</v>
      </c>
      <c r="E169" s="7">
        <f>(J169/L169)*100</f>
        <v>41.048824593128394</v>
      </c>
      <c r="F169" s="7">
        <f>(K169/L169)*100</f>
        <v>20.253164556962027</v>
      </c>
      <c r="G169" s="7">
        <f>(M169/N169)*100</f>
        <v>125.43859649122805</v>
      </c>
      <c r="H169" s="7">
        <f>(K169/J169)*100</f>
        <v>49.33920704845815</v>
      </c>
      <c r="I169" s="7">
        <f>(N169/M169)*100</f>
        <v>79.72027972027972</v>
      </c>
      <c r="J169" s="8">
        <v>1135</v>
      </c>
      <c r="K169" s="8">
        <v>560</v>
      </c>
      <c r="L169" s="8">
        <v>2765</v>
      </c>
      <c r="M169" s="8">
        <v>286</v>
      </c>
      <c r="N169" s="8">
        <v>228</v>
      </c>
      <c r="P169" s="8"/>
    </row>
    <row r="170" spans="1:16" ht="12.75">
      <c r="A170" s="10">
        <v>50037</v>
      </c>
      <c r="B170" s="6" t="s">
        <v>179</v>
      </c>
      <c r="C170" s="7">
        <f>(J170/K170)*100</f>
        <v>232.59911894273125</v>
      </c>
      <c r="D170" s="7">
        <f>((K170+J170)/L170)*100</f>
        <v>61.382113821138205</v>
      </c>
      <c r="E170" s="7">
        <f>(J170/L170)*100</f>
        <v>42.926829268292686</v>
      </c>
      <c r="F170" s="7">
        <f>(K170/L170)*100</f>
        <v>18.455284552845526</v>
      </c>
      <c r="G170" s="7">
        <f>(M170/N170)*100</f>
        <v>154.59459459459458</v>
      </c>
      <c r="H170" s="7">
        <f>(K170/J170)*100</f>
        <v>42.99242424242424</v>
      </c>
      <c r="I170" s="7">
        <f>(N170/M170)*100</f>
        <v>64.6853146853147</v>
      </c>
      <c r="J170" s="8">
        <v>3168</v>
      </c>
      <c r="K170" s="8">
        <v>1362</v>
      </c>
      <c r="L170" s="8">
        <v>7380</v>
      </c>
      <c r="M170" s="8">
        <v>858</v>
      </c>
      <c r="N170" s="8">
        <v>555</v>
      </c>
      <c r="P170" s="8"/>
    </row>
    <row r="171" spans="1:16" ht="12.75">
      <c r="A171" s="10">
        <v>50038</v>
      </c>
      <c r="B171" s="6" t="s">
        <v>180</v>
      </c>
      <c r="C171" s="7">
        <f>(J171/K171)*100</f>
        <v>189.0909090909091</v>
      </c>
      <c r="D171" s="7">
        <f>((K171+J171)/L171)*100</f>
        <v>59.18481295365717</v>
      </c>
      <c r="E171" s="7">
        <f>(J171/L171)*100</f>
        <v>38.712078913083936</v>
      </c>
      <c r="F171" s="7">
        <f>(K171/L171)*100</f>
        <v>20.472734040573236</v>
      </c>
      <c r="G171" s="7">
        <f>(M171/N171)*100</f>
        <v>169.39313984168865</v>
      </c>
      <c r="H171" s="7">
        <f>(K171/J171)*100</f>
        <v>52.88461538461539</v>
      </c>
      <c r="I171" s="7">
        <f>(N171/M171)*100</f>
        <v>59.034267912772584</v>
      </c>
      <c r="J171" s="8">
        <v>2080</v>
      </c>
      <c r="K171" s="8">
        <v>1100</v>
      </c>
      <c r="L171" s="8">
        <v>5373</v>
      </c>
      <c r="M171" s="8">
        <v>642</v>
      </c>
      <c r="N171" s="8">
        <v>379</v>
      </c>
      <c r="P171" s="8"/>
    </row>
    <row r="172" spans="1:16" ht="12.75">
      <c r="A172" s="10">
        <v>50039</v>
      </c>
      <c r="B172" s="6" t="s">
        <v>181</v>
      </c>
      <c r="C172" s="7">
        <f>(J172/K172)*100</f>
        <v>335.9688195991091</v>
      </c>
      <c r="D172" s="7">
        <f>((K172+J172)/L172)*100</f>
        <v>67.72184743124026</v>
      </c>
      <c r="E172" s="7">
        <f>(J172/L172)*100</f>
        <v>52.18820273309116</v>
      </c>
      <c r="F172" s="7">
        <f>(K172/L172)*100</f>
        <v>15.53364469814911</v>
      </c>
      <c r="G172" s="7">
        <f>(M172/N172)*100</f>
        <v>199.2405063291139</v>
      </c>
      <c r="H172" s="7">
        <f>(K172/J172)*100</f>
        <v>29.764666887636725</v>
      </c>
      <c r="I172" s="7">
        <f>(N172/M172)*100</f>
        <v>50.19059720457433</v>
      </c>
      <c r="J172" s="8">
        <v>3017</v>
      </c>
      <c r="K172" s="8">
        <v>898</v>
      </c>
      <c r="L172" s="8">
        <v>5781</v>
      </c>
      <c r="M172" s="8">
        <v>787</v>
      </c>
      <c r="N172" s="8">
        <v>395</v>
      </c>
      <c r="P172" s="8"/>
    </row>
    <row r="173" spans="1:16" ht="12.75">
      <c r="A173" s="9">
        <v>51001</v>
      </c>
      <c r="B173" s="6" t="s">
        <v>182</v>
      </c>
      <c r="C173" s="7">
        <f>(J173/K173)*100</f>
        <v>289.14185639229424</v>
      </c>
      <c r="D173" s="7">
        <f>((K173+J173)/L173)*100</f>
        <v>70.2497628833386</v>
      </c>
      <c r="E173" s="7">
        <f>(J173/L173)*100</f>
        <v>52.19728106228264</v>
      </c>
      <c r="F173" s="7">
        <f>(K173/L173)*100</f>
        <v>18.05248182105596</v>
      </c>
      <c r="G173" s="7">
        <f>(M173/N173)*100</f>
        <v>200.92165898617515</v>
      </c>
      <c r="H173" s="7">
        <f>(K173/J173)*100</f>
        <v>34.58509993943065</v>
      </c>
      <c r="I173" s="7">
        <f>(N173/M173)*100</f>
        <v>49.77064220183486</v>
      </c>
      <c r="J173" s="8">
        <v>1651</v>
      </c>
      <c r="K173" s="8">
        <v>571</v>
      </c>
      <c r="L173" s="8">
        <v>3163</v>
      </c>
      <c r="M173" s="8">
        <v>436</v>
      </c>
      <c r="N173" s="8">
        <v>217</v>
      </c>
      <c r="P173" s="8"/>
    </row>
    <row r="174" spans="1:16" ht="12.75">
      <c r="A174" s="9">
        <v>51002</v>
      </c>
      <c r="B174" s="6" t="s">
        <v>183</v>
      </c>
      <c r="C174" s="7">
        <f>(J174/K174)*100</f>
        <v>222.01302129157136</v>
      </c>
      <c r="D174" s="7">
        <f>((K174+J174)/L174)*100</f>
        <v>60.881281501072905</v>
      </c>
      <c r="E174" s="7">
        <f>(J174/L174)*100</f>
        <v>41.97481577590366</v>
      </c>
      <c r="F174" s="7">
        <f>(K174/L174)*100</f>
        <v>18.90646572516925</v>
      </c>
      <c r="G174" s="7">
        <f>(M174/N174)*100</f>
        <v>151.4279134039613</v>
      </c>
      <c r="H174" s="7">
        <f>(K174/J174)*100</f>
        <v>45.04240310691924</v>
      </c>
      <c r="I174" s="7">
        <f>(N174/M174)*100</f>
        <v>66.03802281368822</v>
      </c>
      <c r="J174" s="8">
        <v>25234</v>
      </c>
      <c r="K174" s="8">
        <v>11366</v>
      </c>
      <c r="L174" s="8">
        <v>60117</v>
      </c>
      <c r="M174" s="8">
        <v>6575</v>
      </c>
      <c r="N174" s="8">
        <v>4342</v>
      </c>
      <c r="P174" s="8"/>
    </row>
    <row r="175" spans="1:16" ht="12.75">
      <c r="A175" s="9">
        <v>51003</v>
      </c>
      <c r="B175" s="6" t="s">
        <v>184</v>
      </c>
      <c r="C175" s="7">
        <f>(J175/K175)*100</f>
        <v>424.4186046511628</v>
      </c>
      <c r="D175" s="7">
        <f>((K175+J175)/L175)*100</f>
        <v>86.73076923076923</v>
      </c>
      <c r="E175" s="7">
        <f>(J175/L175)*100</f>
        <v>70.1923076923077</v>
      </c>
      <c r="F175" s="7">
        <f>(K175/L175)*100</f>
        <v>16.538461538461537</v>
      </c>
      <c r="G175" s="7">
        <f>(M175/N175)*100</f>
        <v>450</v>
      </c>
      <c r="H175" s="7">
        <f>(K175/J175)*100</f>
        <v>23.56164383561644</v>
      </c>
      <c r="I175" s="7">
        <f>(N175/M175)*100</f>
        <v>22.22222222222222</v>
      </c>
      <c r="J175" s="8">
        <v>365</v>
      </c>
      <c r="K175" s="8">
        <v>86</v>
      </c>
      <c r="L175" s="8">
        <v>520</v>
      </c>
      <c r="M175" s="8">
        <v>90</v>
      </c>
      <c r="N175" s="8">
        <v>20</v>
      </c>
      <c r="P175" s="8"/>
    </row>
    <row r="176" spans="1:16" ht="12.75">
      <c r="A176" s="9">
        <v>51004</v>
      </c>
      <c r="B176" s="6" t="s">
        <v>185</v>
      </c>
      <c r="C176" s="7">
        <f>(J176/K176)*100</f>
        <v>222.0216606498195</v>
      </c>
      <c r="D176" s="7">
        <f>((K176+J176)/L176)*100</f>
        <v>60.713313367819225</v>
      </c>
      <c r="E176" s="7">
        <f>(J176/L176)*100</f>
        <v>41.8595153825211</v>
      </c>
      <c r="F176" s="7">
        <f>(K176/L176)*100</f>
        <v>18.853797985298122</v>
      </c>
      <c r="G176" s="7">
        <f>(M176/N176)*100</f>
        <v>141.31944444444443</v>
      </c>
      <c r="H176" s="7">
        <f>(K176/J176)*100</f>
        <v>45.040650406504064</v>
      </c>
      <c r="I176" s="7">
        <f>(N176/M176)*100</f>
        <v>70.76167076167076</v>
      </c>
      <c r="J176" s="8">
        <v>3075</v>
      </c>
      <c r="K176" s="8">
        <v>1385</v>
      </c>
      <c r="L176" s="8">
        <v>7346</v>
      </c>
      <c r="M176" s="8">
        <v>814</v>
      </c>
      <c r="N176" s="8">
        <v>576</v>
      </c>
      <c r="P176" s="8"/>
    </row>
    <row r="177" spans="1:16" ht="12.75">
      <c r="A177" s="9">
        <v>51005</v>
      </c>
      <c r="B177" s="6" t="s">
        <v>186</v>
      </c>
      <c r="C177" s="7">
        <f>(J177/K177)*100</f>
        <v>209.09836065573774</v>
      </c>
      <c r="D177" s="7">
        <f>((K177+J177)/L177)*100</f>
        <v>61.4269424987783</v>
      </c>
      <c r="E177" s="7">
        <f>(J177/L177)*100</f>
        <v>41.553999022642124</v>
      </c>
      <c r="F177" s="7">
        <f>(K177/L177)*100</f>
        <v>19.87294347613618</v>
      </c>
      <c r="G177" s="7">
        <f>(M177/N177)*100</f>
        <v>138.47736625514403</v>
      </c>
      <c r="H177" s="7">
        <f>(K177/J177)*100</f>
        <v>47.82438259506076</v>
      </c>
      <c r="I177" s="7">
        <f>(N177/M177)*100</f>
        <v>72.21396731054978</v>
      </c>
      <c r="J177" s="8">
        <v>2551</v>
      </c>
      <c r="K177" s="8">
        <v>1220</v>
      </c>
      <c r="L177" s="8">
        <v>6139</v>
      </c>
      <c r="M177" s="8">
        <v>673</v>
      </c>
      <c r="N177" s="8">
        <v>486</v>
      </c>
      <c r="P177" s="8"/>
    </row>
    <row r="178" spans="1:16" ht="12.75">
      <c r="A178" s="9">
        <v>51006</v>
      </c>
      <c r="B178" s="6" t="s">
        <v>187</v>
      </c>
      <c r="C178" s="7">
        <f>(J178/K178)*100</f>
        <v>196.14197530864197</v>
      </c>
      <c r="D178" s="7">
        <f>((K178+J178)/L178)*100</f>
        <v>57.714285714285715</v>
      </c>
      <c r="E178" s="7">
        <f>(J178/L178)*100</f>
        <v>38.225563909774436</v>
      </c>
      <c r="F178" s="7">
        <f>(K178/L178)*100</f>
        <v>19.48872180451128</v>
      </c>
      <c r="G178" s="7">
        <f>(M178/N178)*100</f>
        <v>155.7312252964427</v>
      </c>
      <c r="H178" s="7">
        <f>(K178/J178)*100</f>
        <v>50.98347757671126</v>
      </c>
      <c r="I178" s="7">
        <f>(N178/M178)*100</f>
        <v>64.21319796954315</v>
      </c>
      <c r="J178" s="8">
        <v>1271</v>
      </c>
      <c r="K178" s="8">
        <v>648</v>
      </c>
      <c r="L178" s="8">
        <v>3325</v>
      </c>
      <c r="M178" s="8">
        <v>394</v>
      </c>
      <c r="N178" s="8">
        <v>253</v>
      </c>
      <c r="P178" s="8"/>
    </row>
    <row r="179" spans="1:16" ht="12.75">
      <c r="A179" s="9">
        <v>51007</v>
      </c>
      <c r="B179" s="6" t="s">
        <v>188</v>
      </c>
      <c r="C179" s="7">
        <f>(J179/K179)*100</f>
        <v>352.38095238095235</v>
      </c>
      <c r="D179" s="7">
        <f>((K179+J179)/L179)*100</f>
        <v>72.61146496815286</v>
      </c>
      <c r="E179" s="7">
        <f>(J179/L179)*100</f>
        <v>56.560509554140125</v>
      </c>
      <c r="F179" s="7">
        <f>(K179/L179)*100</f>
        <v>16.050955414012737</v>
      </c>
      <c r="G179" s="7">
        <f>(M179/N179)*100</f>
        <v>203.92156862745097</v>
      </c>
      <c r="H179" s="7">
        <f>(K179/J179)*100</f>
        <v>28.37837837837838</v>
      </c>
      <c r="I179" s="7">
        <f>(N179/M179)*100</f>
        <v>49.03846153846153</v>
      </c>
      <c r="J179" s="8">
        <v>444</v>
      </c>
      <c r="K179" s="8">
        <v>126</v>
      </c>
      <c r="L179" s="8">
        <v>785</v>
      </c>
      <c r="M179" s="8">
        <v>104</v>
      </c>
      <c r="N179" s="8">
        <v>51</v>
      </c>
      <c r="P179" s="8"/>
    </row>
    <row r="180" spans="1:16" ht="12.75">
      <c r="A180" s="9">
        <v>51008</v>
      </c>
      <c r="B180" s="6" t="s">
        <v>189</v>
      </c>
      <c r="C180" s="7">
        <f>(J180/K180)*100</f>
        <v>273.92739273927396</v>
      </c>
      <c r="D180" s="7">
        <f>((K180+J180)/L180)*100</f>
        <v>61.912568306010925</v>
      </c>
      <c r="E180" s="7">
        <f>(J180/L180)*100</f>
        <v>45.3551912568306</v>
      </c>
      <c r="F180" s="7">
        <f>(K180/L180)*100</f>
        <v>16.557377049180328</v>
      </c>
      <c r="G180" s="7">
        <f>(M180/N180)*100</f>
        <v>186.9918699186992</v>
      </c>
      <c r="H180" s="7">
        <f>(K180/J180)*100</f>
        <v>36.506024096385545</v>
      </c>
      <c r="I180" s="7">
        <f>(N180/M180)*100</f>
        <v>53.47826086956522</v>
      </c>
      <c r="J180" s="8">
        <v>830</v>
      </c>
      <c r="K180" s="8">
        <v>303</v>
      </c>
      <c r="L180" s="8">
        <v>1830</v>
      </c>
      <c r="M180" s="8">
        <v>230</v>
      </c>
      <c r="N180" s="8">
        <v>123</v>
      </c>
      <c r="P180" s="8"/>
    </row>
    <row r="181" spans="1:16" ht="12.75">
      <c r="A181" s="9">
        <v>51010</v>
      </c>
      <c r="B181" s="6" t="s">
        <v>190</v>
      </c>
      <c r="C181" s="7">
        <f>(J181/K181)*100</f>
        <v>310.12145748987854</v>
      </c>
      <c r="D181" s="7">
        <f>((K181+J181)/L181)*100</f>
        <v>67.35372340425532</v>
      </c>
      <c r="E181" s="7">
        <f>(J181/L181)*100</f>
        <v>50.930851063829785</v>
      </c>
      <c r="F181" s="7">
        <f>(K181/L181)*100</f>
        <v>16.42287234042553</v>
      </c>
      <c r="G181" s="7">
        <f>(M181/N181)*100</f>
        <v>164.2201834862385</v>
      </c>
      <c r="H181" s="7">
        <f>(K181/J181)*100</f>
        <v>32.24543080939948</v>
      </c>
      <c r="I181" s="7">
        <f>(N181/M181)*100</f>
        <v>60.893854748603346</v>
      </c>
      <c r="J181" s="8">
        <v>766</v>
      </c>
      <c r="K181" s="8">
        <v>247</v>
      </c>
      <c r="L181" s="8">
        <v>1504</v>
      </c>
      <c r="M181" s="8">
        <v>179</v>
      </c>
      <c r="N181" s="8">
        <v>109</v>
      </c>
      <c r="P181" s="8"/>
    </row>
    <row r="182" spans="1:16" ht="12.75">
      <c r="A182" s="9">
        <v>51040</v>
      </c>
      <c r="B182" s="6" t="s">
        <v>191</v>
      </c>
      <c r="C182" s="7">
        <f>(J182/K182)*100</f>
        <v>171.02661596958174</v>
      </c>
      <c r="D182" s="7">
        <f>((K182+J182)/L182)*100</f>
        <v>56.8602425015954</v>
      </c>
      <c r="E182" s="7">
        <f>(J182/L182)*100</f>
        <v>35.880663688576895</v>
      </c>
      <c r="F182" s="7">
        <f>(K182/L182)*100</f>
        <v>20.979578813018506</v>
      </c>
      <c r="G182" s="7">
        <f>(M182/N182)*100</f>
        <v>150.11337868480726</v>
      </c>
      <c r="H182" s="7">
        <f>(K182/J182)*100</f>
        <v>58.47043130280124</v>
      </c>
      <c r="I182" s="7">
        <f>(N182/M182)*100</f>
        <v>66.61631419939576</v>
      </c>
      <c r="J182" s="8">
        <v>2249</v>
      </c>
      <c r="K182" s="8">
        <v>1315</v>
      </c>
      <c r="L182" s="8">
        <v>6268</v>
      </c>
      <c r="M182" s="8">
        <v>662</v>
      </c>
      <c r="N182" s="8">
        <v>441</v>
      </c>
      <c r="P182" s="8"/>
    </row>
    <row r="183" spans="1:16" ht="12.75">
      <c r="A183" s="9">
        <v>51011</v>
      </c>
      <c r="B183" s="6" t="s">
        <v>192</v>
      </c>
      <c r="C183" s="7">
        <f>(J183/K183)*100</f>
        <v>205.55555555555554</v>
      </c>
      <c r="D183" s="7">
        <f>((K183+J183)/L183)*100</f>
        <v>57.764441110277566</v>
      </c>
      <c r="E183" s="7">
        <f>(J183/L183)*100</f>
        <v>38.85971492873218</v>
      </c>
      <c r="F183" s="7">
        <f>(K183/L183)*100</f>
        <v>18.904726181545385</v>
      </c>
      <c r="G183" s="7">
        <f>(M183/N183)*100</f>
        <v>148.5148514851485</v>
      </c>
      <c r="H183" s="7">
        <f>(K183/J183)*100</f>
        <v>48.64864864864865</v>
      </c>
      <c r="I183" s="7">
        <f>(N183/M183)*100</f>
        <v>67.33333333333333</v>
      </c>
      <c r="J183" s="8">
        <v>518</v>
      </c>
      <c r="K183" s="8">
        <v>252</v>
      </c>
      <c r="L183" s="8">
        <v>1333</v>
      </c>
      <c r="M183" s="8">
        <v>150</v>
      </c>
      <c r="N183" s="8">
        <v>101</v>
      </c>
      <c r="P183" s="8"/>
    </row>
    <row r="184" spans="1:16" ht="12.75">
      <c r="A184" s="9">
        <v>51012</v>
      </c>
      <c r="B184" s="6" t="s">
        <v>193</v>
      </c>
      <c r="C184" s="7">
        <f>(J184/K184)*100</f>
        <v>197.1997510889857</v>
      </c>
      <c r="D184" s="7">
        <f>((K184+J184)/L184)*100</f>
        <v>57.70903818269696</v>
      </c>
      <c r="E184" s="7">
        <f>(J184/L184)*100</f>
        <v>38.291445142580955</v>
      </c>
      <c r="F184" s="7">
        <f>(K184/L184)*100</f>
        <v>19.417593040116</v>
      </c>
      <c r="G184" s="7">
        <f>(M184/N184)*100</f>
        <v>149.02597402597402</v>
      </c>
      <c r="H184" s="7">
        <f>(K184/J184)*100</f>
        <v>50.71000315556958</v>
      </c>
      <c r="I184" s="7">
        <f>(N184/M184)*100</f>
        <v>67.10239651416123</v>
      </c>
      <c r="J184" s="8">
        <v>3169</v>
      </c>
      <c r="K184" s="8">
        <v>1607</v>
      </c>
      <c r="L184" s="8">
        <v>8276</v>
      </c>
      <c r="M184" s="8">
        <v>918</v>
      </c>
      <c r="N184" s="8">
        <v>616</v>
      </c>
      <c r="P184" s="8"/>
    </row>
    <row r="185" spans="1:16" ht="12.75">
      <c r="A185" s="9">
        <v>51013</v>
      </c>
      <c r="B185" s="6" t="s">
        <v>194</v>
      </c>
      <c r="C185" s="7">
        <f>(J185/K185)*100</f>
        <v>189.0909090909091</v>
      </c>
      <c r="D185" s="7">
        <f>((K185+J185)/L185)*100</f>
        <v>54.53209211170995</v>
      </c>
      <c r="E185" s="7">
        <f>(J185/L185)*100</f>
        <v>35.6687898089172</v>
      </c>
      <c r="F185" s="7">
        <f>(K185/L185)*100</f>
        <v>18.863302302792746</v>
      </c>
      <c r="G185" s="7">
        <f>(M185/N185)*100</f>
        <v>118.7624750499002</v>
      </c>
      <c r="H185" s="7">
        <f>(K185/J185)*100</f>
        <v>52.88461538461539</v>
      </c>
      <c r="I185" s="7">
        <f>(N185/M185)*100</f>
        <v>84.2016806722689</v>
      </c>
      <c r="J185" s="8">
        <v>2184</v>
      </c>
      <c r="K185" s="8">
        <v>1155</v>
      </c>
      <c r="L185" s="8">
        <v>6123</v>
      </c>
      <c r="M185" s="8">
        <v>595</v>
      </c>
      <c r="N185" s="8">
        <v>501</v>
      </c>
      <c r="P185" s="8"/>
    </row>
    <row r="186" spans="1:16" ht="12.75">
      <c r="A186" s="9">
        <v>51014</v>
      </c>
      <c r="B186" s="6" t="s">
        <v>195</v>
      </c>
      <c r="C186" s="7">
        <f>(J186/K186)*100</f>
        <v>385.50724637681157</v>
      </c>
      <c r="D186" s="7">
        <f>((K186+J186)/L186)*100</f>
        <v>63.088512241054616</v>
      </c>
      <c r="E186" s="7">
        <f>(J186/L186)*100</f>
        <v>50.09416195856874</v>
      </c>
      <c r="F186" s="7">
        <f>(K186/L186)*100</f>
        <v>12.994350282485875</v>
      </c>
      <c r="G186" s="7">
        <f>(M186/N186)*100</f>
        <v>207.3170731707317</v>
      </c>
      <c r="H186" s="7">
        <f>(K186/J186)*100</f>
        <v>25.93984962406015</v>
      </c>
      <c r="I186" s="7">
        <f>(N186/M186)*100</f>
        <v>48.23529411764706</v>
      </c>
      <c r="J186" s="8">
        <v>266</v>
      </c>
      <c r="K186" s="8">
        <v>69</v>
      </c>
      <c r="L186" s="8">
        <v>531</v>
      </c>
      <c r="M186" s="8">
        <v>85</v>
      </c>
      <c r="N186" s="8">
        <v>41</v>
      </c>
      <c r="P186" s="8"/>
    </row>
    <row r="187" spans="1:16" ht="12.75">
      <c r="A187" s="9">
        <v>51015</v>
      </c>
      <c r="B187" s="6" t="s">
        <v>196</v>
      </c>
      <c r="C187" s="7">
        <f>(J187/K187)*100</f>
        <v>320</v>
      </c>
      <c r="D187" s="7">
        <f>((K187+J187)/L187)*100</f>
        <v>69.87410071942446</v>
      </c>
      <c r="E187" s="7">
        <f>(J187/L187)*100</f>
        <v>53.23741007194245</v>
      </c>
      <c r="F187" s="7">
        <f>(K187/L187)*100</f>
        <v>16.636690647482013</v>
      </c>
      <c r="G187" s="7">
        <f>(M187/N187)*100</f>
        <v>216.90140845070425</v>
      </c>
      <c r="H187" s="7">
        <f>(K187/J187)*100</f>
        <v>31.25</v>
      </c>
      <c r="I187" s="7">
        <f>(N187/M187)*100</f>
        <v>46.103896103896105</v>
      </c>
      <c r="J187" s="8">
        <v>592</v>
      </c>
      <c r="K187" s="8">
        <v>185</v>
      </c>
      <c r="L187" s="8">
        <v>1112</v>
      </c>
      <c r="M187" s="8">
        <v>154</v>
      </c>
      <c r="N187" s="8">
        <v>71</v>
      </c>
      <c r="P187" s="8"/>
    </row>
    <row r="188" spans="1:16" ht="12.75">
      <c r="A188" s="9">
        <v>51016</v>
      </c>
      <c r="B188" s="6" t="s">
        <v>197</v>
      </c>
      <c r="C188" s="7">
        <f>(J188/K188)*100</f>
        <v>214.53320500481232</v>
      </c>
      <c r="D188" s="7">
        <f>((K188+J188)/L188)*100</f>
        <v>58.92535160476019</v>
      </c>
      <c r="E188" s="7">
        <f>(J188/L188)*100</f>
        <v>40.191128741435264</v>
      </c>
      <c r="F188" s="7">
        <f>(K188/L188)*100</f>
        <v>18.734222863324916</v>
      </c>
      <c r="G188" s="7">
        <f>(M188/N188)*100</f>
        <v>140.5152224824356</v>
      </c>
      <c r="H188" s="7">
        <f>(K188/J188)*100</f>
        <v>46.61283086585913</v>
      </c>
      <c r="I188" s="7">
        <f>(N188/M188)*100</f>
        <v>71.16666666666667</v>
      </c>
      <c r="J188" s="8">
        <v>2229</v>
      </c>
      <c r="K188" s="8">
        <v>1039</v>
      </c>
      <c r="L188" s="8">
        <v>5546</v>
      </c>
      <c r="M188" s="8">
        <v>600</v>
      </c>
      <c r="N188" s="8">
        <v>427</v>
      </c>
      <c r="P188" s="8"/>
    </row>
    <row r="189" spans="1:16" ht="12.75">
      <c r="A189" s="9">
        <v>51017</v>
      </c>
      <c r="B189" s="6" t="s">
        <v>198</v>
      </c>
      <c r="C189" s="7">
        <f>(J189/K189)*100</f>
        <v>257.63069139966274</v>
      </c>
      <c r="D189" s="7">
        <f>((K189+J189)/L189)*100</f>
        <v>66.06183319056149</v>
      </c>
      <c r="E189" s="7">
        <f>(J189/L189)*100</f>
        <v>47.589751576979985</v>
      </c>
      <c r="F189" s="7">
        <f>(K189/L189)*100</f>
        <v>18.472081613581498</v>
      </c>
      <c r="G189" s="7">
        <f>(M189/N189)*100</f>
        <v>194.5041816009558</v>
      </c>
      <c r="H189" s="7">
        <f>(K189/J189)*100</f>
        <v>38.81525118638521</v>
      </c>
      <c r="I189" s="7">
        <f>(N189/M189)*100</f>
        <v>51.41277641277642</v>
      </c>
      <c r="J189" s="8">
        <v>6111</v>
      </c>
      <c r="K189" s="8">
        <v>2372</v>
      </c>
      <c r="L189" s="8">
        <v>12841</v>
      </c>
      <c r="M189" s="8">
        <v>1628</v>
      </c>
      <c r="N189" s="8">
        <v>837</v>
      </c>
      <c r="P189" s="8"/>
    </row>
    <row r="190" spans="1:16" ht="12.75">
      <c r="A190" s="9">
        <v>51018</v>
      </c>
      <c r="B190" s="6" t="s">
        <v>199</v>
      </c>
      <c r="C190" s="7">
        <f>(J190/K190)*100</f>
        <v>175.04105090311987</v>
      </c>
      <c r="D190" s="7">
        <f>((K190+J190)/L190)*100</f>
        <v>57.43185324875707</v>
      </c>
      <c r="E190" s="7">
        <f>(J190/L190)*100</f>
        <v>36.55066003771644</v>
      </c>
      <c r="F190" s="7">
        <f>(K190/L190)*100</f>
        <v>20.88119321104063</v>
      </c>
      <c r="G190" s="7">
        <f>(M190/N190)*100</f>
        <v>141.05011933174225</v>
      </c>
      <c r="H190" s="7">
        <f>(K190/J190)*100</f>
        <v>57.129455909943715</v>
      </c>
      <c r="I190" s="7">
        <f>(N190/M190)*100</f>
        <v>70.89678510998309</v>
      </c>
      <c r="J190" s="8">
        <v>2132</v>
      </c>
      <c r="K190" s="8">
        <v>1218</v>
      </c>
      <c r="L190" s="8">
        <v>5833</v>
      </c>
      <c r="M190" s="8">
        <v>591</v>
      </c>
      <c r="N190" s="8">
        <v>419</v>
      </c>
      <c r="P190" s="8"/>
    </row>
    <row r="191" spans="1:16" ht="12.75">
      <c r="A191" s="9">
        <v>51042</v>
      </c>
      <c r="B191" s="6" t="s">
        <v>200</v>
      </c>
      <c r="C191" s="7">
        <f>(J191/K191)*100</f>
        <v>224.93297587131366</v>
      </c>
      <c r="D191" s="7">
        <f>((K191+J191)/L191)*100</f>
        <v>60.25354213273676</v>
      </c>
      <c r="E191" s="7">
        <f>(J191/L191)*100</f>
        <v>41.7101665423813</v>
      </c>
      <c r="F191" s="7">
        <f>(K191/L191)*100</f>
        <v>18.543375590355456</v>
      </c>
      <c r="G191" s="7">
        <f>(M191/N191)*100</f>
        <v>163.54166666666669</v>
      </c>
      <c r="H191" s="7">
        <f>(K191/J191)*100</f>
        <v>44.45768772348033</v>
      </c>
      <c r="I191" s="7">
        <f>(N191/M191)*100</f>
        <v>61.146496815286625</v>
      </c>
      <c r="J191" s="8">
        <v>1678</v>
      </c>
      <c r="K191" s="8">
        <v>746</v>
      </c>
      <c r="L191" s="8">
        <v>4023</v>
      </c>
      <c r="M191" s="8">
        <v>471</v>
      </c>
      <c r="N191" s="8">
        <v>288</v>
      </c>
      <c r="P191" s="8"/>
    </row>
    <row r="192" spans="1:16" ht="12.75">
      <c r="A192" s="9">
        <v>51020</v>
      </c>
      <c r="B192" s="6" t="s">
        <v>201</v>
      </c>
      <c r="C192" s="7">
        <f>(J192/K192)*100</f>
        <v>211.83261183261183</v>
      </c>
      <c r="D192" s="7">
        <f>((K192+J192)/L192)*100</f>
        <v>58.51611156241538</v>
      </c>
      <c r="E192" s="7">
        <f>(J192/L192)*100</f>
        <v>39.75088004332521</v>
      </c>
      <c r="F192" s="7">
        <f>(K192/L192)*100</f>
        <v>18.765231519090168</v>
      </c>
      <c r="G192" s="7">
        <f>(M192/N192)*100</f>
        <v>143.35664335664336</v>
      </c>
      <c r="H192" s="7">
        <f>(K192/J192)*100</f>
        <v>47.20708446866485</v>
      </c>
      <c r="I192" s="7">
        <f>(N192/M192)*100</f>
        <v>69.7560975609756</v>
      </c>
      <c r="J192" s="8">
        <v>1468</v>
      </c>
      <c r="K192" s="8">
        <v>693</v>
      </c>
      <c r="L192" s="8">
        <v>3693</v>
      </c>
      <c r="M192" s="8">
        <v>410</v>
      </c>
      <c r="N192" s="8">
        <v>286</v>
      </c>
      <c r="P192" s="8"/>
    </row>
    <row r="193" spans="1:16" ht="12.75">
      <c r="A193" s="9">
        <v>51021</v>
      </c>
      <c r="B193" s="6" t="s">
        <v>202</v>
      </c>
      <c r="C193" s="7">
        <f>(J193/K193)*100</f>
        <v>241.58163265306123</v>
      </c>
      <c r="D193" s="7">
        <f>((K193+J193)/L193)*100</f>
        <v>65.09479824987847</v>
      </c>
      <c r="E193" s="7">
        <f>(J193/L193)*100</f>
        <v>46.03791929995138</v>
      </c>
      <c r="F193" s="7">
        <f>(K193/L193)*100</f>
        <v>19.05687894992708</v>
      </c>
      <c r="G193" s="7">
        <f>(M193/N193)*100</f>
        <v>177.53623188405797</v>
      </c>
      <c r="H193" s="7">
        <f>(K193/J193)*100</f>
        <v>41.39387539598733</v>
      </c>
      <c r="I193" s="7">
        <f>(N193/M193)*100</f>
        <v>56.326530612244895</v>
      </c>
      <c r="J193" s="8">
        <v>947</v>
      </c>
      <c r="K193" s="8">
        <v>392</v>
      </c>
      <c r="L193" s="8">
        <v>2057</v>
      </c>
      <c r="M193" s="8">
        <v>245</v>
      </c>
      <c r="N193" s="8">
        <v>138</v>
      </c>
      <c r="P193" s="8"/>
    </row>
    <row r="194" spans="1:16" ht="12.75">
      <c r="A194" s="9">
        <v>51022</v>
      </c>
      <c r="B194" s="6" t="s">
        <v>203</v>
      </c>
      <c r="C194" s="7">
        <f>(J194/K194)*100</f>
        <v>161.30434782608697</v>
      </c>
      <c r="D194" s="7">
        <f>((K194+J194)/L194)*100</f>
        <v>53.28014184397163</v>
      </c>
      <c r="E194" s="7">
        <f>(J194/L194)*100</f>
        <v>32.89007092198582</v>
      </c>
      <c r="F194" s="7">
        <f>(K194/L194)*100</f>
        <v>20.390070921985814</v>
      </c>
      <c r="G194" s="7">
        <f>(M194/N194)*100</f>
        <v>123.9766081871345</v>
      </c>
      <c r="H194" s="7">
        <f>(K194/J194)*100</f>
        <v>61.99460916442049</v>
      </c>
      <c r="I194" s="7">
        <f>(N194/M194)*100</f>
        <v>80.66037735849056</v>
      </c>
      <c r="J194" s="8">
        <v>742</v>
      </c>
      <c r="K194" s="8">
        <v>460</v>
      </c>
      <c r="L194" s="8">
        <v>2256</v>
      </c>
      <c r="M194" s="8">
        <v>212</v>
      </c>
      <c r="N194" s="8">
        <v>171</v>
      </c>
      <c r="P194" s="8"/>
    </row>
    <row r="195" spans="1:16" ht="12.75">
      <c r="A195" s="9">
        <v>51025</v>
      </c>
      <c r="B195" s="6" t="s">
        <v>204</v>
      </c>
      <c r="C195" s="7">
        <f>(J195/K195)*100</f>
        <v>206.39923591212988</v>
      </c>
      <c r="D195" s="7">
        <f>((K195+J195)/L195)*100</f>
        <v>59.33049750323654</v>
      </c>
      <c r="E195" s="7">
        <f>(J195/L195)*100</f>
        <v>39.96670982060292</v>
      </c>
      <c r="F195" s="7">
        <f>(K195/L195)*100</f>
        <v>19.363787682633625</v>
      </c>
      <c r="G195" s="7">
        <f>(M195/N195)*100</f>
        <v>148.36272040302268</v>
      </c>
      <c r="H195" s="7">
        <f>(K195/J195)*100</f>
        <v>48.44979176307265</v>
      </c>
      <c r="I195" s="7">
        <f>(N195/M195)*100</f>
        <v>67.40237691001698</v>
      </c>
      <c r="J195" s="8">
        <v>2161</v>
      </c>
      <c r="K195" s="8">
        <v>1047</v>
      </c>
      <c r="L195" s="8">
        <v>5407</v>
      </c>
      <c r="M195" s="8">
        <v>589</v>
      </c>
      <c r="N195" s="8">
        <v>397</v>
      </c>
      <c r="P195" s="8"/>
    </row>
    <row r="196" spans="1:16" ht="12.75">
      <c r="A196" s="9">
        <v>51023</v>
      </c>
      <c r="B196" s="6" t="s">
        <v>205</v>
      </c>
      <c r="C196" s="7">
        <f>(J196/K196)*100</f>
        <v>540</v>
      </c>
      <c r="D196" s="7">
        <f>((K196+J196)/L196)*100</f>
        <v>74.91638795986621</v>
      </c>
      <c r="E196" s="7">
        <f>(J196/L196)*100</f>
        <v>63.21070234113713</v>
      </c>
      <c r="F196" s="7">
        <f>(K196/L196)*100</f>
        <v>11.705685618729097</v>
      </c>
      <c r="G196" s="7">
        <f>(M196/N196)*100</f>
        <v>350</v>
      </c>
      <c r="H196" s="7">
        <f>(K196/J196)*100</f>
        <v>18.51851851851852</v>
      </c>
      <c r="I196" s="7">
        <f>(N196/M196)*100</f>
        <v>28.57142857142857</v>
      </c>
      <c r="J196" s="8">
        <v>189</v>
      </c>
      <c r="K196" s="8">
        <v>35</v>
      </c>
      <c r="L196" s="8">
        <v>299</v>
      </c>
      <c r="M196" s="8">
        <v>42</v>
      </c>
      <c r="N196" s="8">
        <v>12</v>
      </c>
      <c r="P196" s="8"/>
    </row>
    <row r="197" spans="1:16" ht="12.75">
      <c r="A197" s="9">
        <v>51024</v>
      </c>
      <c r="B197" s="6" t="s">
        <v>206</v>
      </c>
      <c r="C197" s="7">
        <f>(J197/K197)*100</f>
        <v>301.14942528735634</v>
      </c>
      <c r="D197" s="7">
        <f>((K197+J197)/L197)*100</f>
        <v>69.10891089108911</v>
      </c>
      <c r="E197" s="7">
        <f>(J197/L197)*100</f>
        <v>51.881188118811885</v>
      </c>
      <c r="F197" s="7">
        <f>(K197/L197)*100</f>
        <v>17.227722772277225</v>
      </c>
      <c r="G197" s="7">
        <f>(M197/N197)*100</f>
        <v>211.84210526315786</v>
      </c>
      <c r="H197" s="7">
        <f>(K197/J197)*100</f>
        <v>33.20610687022901</v>
      </c>
      <c r="I197" s="7">
        <f>(N197/M197)*100</f>
        <v>47.20496894409938</v>
      </c>
      <c r="J197" s="8">
        <v>524</v>
      </c>
      <c r="K197" s="8">
        <v>174</v>
      </c>
      <c r="L197" s="8">
        <v>1010</v>
      </c>
      <c r="M197" s="8">
        <v>161</v>
      </c>
      <c r="N197" s="8">
        <v>76</v>
      </c>
      <c r="P197" s="8"/>
    </row>
    <row r="198" spans="1:16" ht="12.75">
      <c r="A198" s="9">
        <v>51026</v>
      </c>
      <c r="B198" s="6" t="s">
        <v>207</v>
      </c>
      <c r="C198" s="7">
        <f>(J198/K198)*100</f>
        <v>187.1378541865648</v>
      </c>
      <c r="D198" s="7">
        <f>((K198+J198)/L198)*100</f>
        <v>60.01463933989886</v>
      </c>
      <c r="E198" s="7">
        <f>(J198/L198)*100</f>
        <v>39.11365451157839</v>
      </c>
      <c r="F198" s="7">
        <f>(K198/L198)*100</f>
        <v>20.900984828320468</v>
      </c>
      <c r="G198" s="7">
        <f>(M198/N198)*100</f>
        <v>145.24680073126143</v>
      </c>
      <c r="H198" s="7">
        <f>(K198/J198)*100</f>
        <v>53.43654304185097</v>
      </c>
      <c r="I198" s="7">
        <f>(N198/M198)*100</f>
        <v>68.84833228445564</v>
      </c>
      <c r="J198" s="8">
        <v>5878</v>
      </c>
      <c r="K198" s="8">
        <v>3141</v>
      </c>
      <c r="L198" s="8">
        <v>15028</v>
      </c>
      <c r="M198" s="8">
        <v>1589</v>
      </c>
      <c r="N198" s="8">
        <v>1094</v>
      </c>
      <c r="P198" s="8"/>
    </row>
    <row r="199" spans="1:16" ht="12.75">
      <c r="A199" s="9">
        <v>51027</v>
      </c>
      <c r="B199" s="6" t="s">
        <v>208</v>
      </c>
      <c r="C199" s="7">
        <f>(J199/K199)*100</f>
        <v>242.26804123711338</v>
      </c>
      <c r="D199" s="7">
        <f>((K199+J199)/L199)*100</f>
        <v>63.84615384615384</v>
      </c>
      <c r="E199" s="7">
        <f>(J199/L199)*100</f>
        <v>45.19230769230769</v>
      </c>
      <c r="F199" s="7">
        <f>(K199/L199)*100</f>
        <v>18.653846153846153</v>
      </c>
      <c r="G199" s="7">
        <f>(M199/N199)*100</f>
        <v>190</v>
      </c>
      <c r="H199" s="7">
        <f>(K199/J199)*100</f>
        <v>41.27659574468085</v>
      </c>
      <c r="I199" s="7">
        <f>(N199/M199)*100</f>
        <v>52.63157894736842</v>
      </c>
      <c r="J199" s="8">
        <v>235</v>
      </c>
      <c r="K199" s="8">
        <v>97</v>
      </c>
      <c r="L199" s="8">
        <v>520</v>
      </c>
      <c r="M199" s="8">
        <v>76</v>
      </c>
      <c r="N199" s="8">
        <v>40</v>
      </c>
      <c r="P199" s="8"/>
    </row>
    <row r="200" spans="1:16" ht="12.75">
      <c r="A200" s="9">
        <v>51030</v>
      </c>
      <c r="B200" s="6" t="s">
        <v>209</v>
      </c>
      <c r="C200" s="7">
        <f>(J200/K200)*100</f>
        <v>262.72727272727275</v>
      </c>
      <c r="D200" s="7">
        <f>((K200+J200)/L200)*100</f>
        <v>66.6110183639399</v>
      </c>
      <c r="E200" s="7">
        <f>(J200/L200)*100</f>
        <v>48.24707846410685</v>
      </c>
      <c r="F200" s="7">
        <f>(K200/L200)*100</f>
        <v>18.363939899833053</v>
      </c>
      <c r="G200" s="7">
        <f>(M200/N200)*100</f>
        <v>208.26446280991738</v>
      </c>
      <c r="H200" s="7">
        <f>(K200/J200)*100</f>
        <v>38.062283737024224</v>
      </c>
      <c r="I200" s="7">
        <f>(N200/M200)*100</f>
        <v>48.01587301587302</v>
      </c>
      <c r="J200" s="8">
        <v>867</v>
      </c>
      <c r="K200" s="8">
        <v>330</v>
      </c>
      <c r="L200" s="8">
        <v>1797</v>
      </c>
      <c r="M200" s="8">
        <v>252</v>
      </c>
      <c r="N200" s="8">
        <v>121</v>
      </c>
      <c r="P200" s="8"/>
    </row>
    <row r="201" spans="1:16" ht="12.75">
      <c r="A201" s="9">
        <v>51031</v>
      </c>
      <c r="B201" s="6" t="s">
        <v>210</v>
      </c>
      <c r="C201" s="7">
        <f>(J201/K201)*100</f>
        <v>231.78519593613936</v>
      </c>
      <c r="D201" s="7">
        <f>((K201+J201)/L201)*100</f>
        <v>63.623712774839966</v>
      </c>
      <c r="E201" s="7">
        <f>(J201/L201)*100</f>
        <v>44.44753687726134</v>
      </c>
      <c r="F201" s="7">
        <f>(K201/L201)*100</f>
        <v>19.176175897578627</v>
      </c>
      <c r="G201" s="7">
        <f>(M201/N201)*100</f>
        <v>155.64202334630352</v>
      </c>
      <c r="H201" s="7">
        <f>(K201/J201)*100</f>
        <v>43.14339386349405</v>
      </c>
      <c r="I201" s="7">
        <f>(N201/M201)*100</f>
        <v>64.25</v>
      </c>
      <c r="J201" s="8">
        <v>1597</v>
      </c>
      <c r="K201" s="8">
        <v>689</v>
      </c>
      <c r="L201" s="8">
        <v>3593</v>
      </c>
      <c r="M201" s="8">
        <v>400</v>
      </c>
      <c r="N201" s="8">
        <v>257</v>
      </c>
      <c r="P201" s="8"/>
    </row>
    <row r="202" spans="1:16" ht="12.75">
      <c r="A202" s="9">
        <v>51041</v>
      </c>
      <c r="B202" s="6" t="s">
        <v>211</v>
      </c>
      <c r="C202" s="7">
        <f>(J202/K202)*100</f>
        <v>302.4074074074074</v>
      </c>
      <c r="D202" s="7">
        <f>((K202+J202)/L202)*100</f>
        <v>66.53398652786284</v>
      </c>
      <c r="E202" s="7">
        <f>(J202/L202)*100</f>
        <v>50</v>
      </c>
      <c r="F202" s="7">
        <f>(K202/L202)*100</f>
        <v>16.53398652786283</v>
      </c>
      <c r="G202" s="7">
        <f>(M202/N202)*100</f>
        <v>191.54929577464787</v>
      </c>
      <c r="H202" s="7">
        <f>(K202/J202)*100</f>
        <v>33.06797305572566</v>
      </c>
      <c r="I202" s="7">
        <f>(N202/M202)*100</f>
        <v>52.20588235294118</v>
      </c>
      <c r="J202" s="8">
        <v>1633</v>
      </c>
      <c r="K202" s="8">
        <v>540</v>
      </c>
      <c r="L202" s="8">
        <v>3266</v>
      </c>
      <c r="M202" s="8">
        <v>408</v>
      </c>
      <c r="N202" s="8">
        <v>213</v>
      </c>
      <c r="P202" s="8"/>
    </row>
    <row r="203" spans="1:16" ht="12.75">
      <c r="A203" s="9">
        <v>51033</v>
      </c>
      <c r="B203" s="6" t="s">
        <v>212</v>
      </c>
      <c r="C203" s="7">
        <f>(J203/K203)*100</f>
        <v>231.13496932515338</v>
      </c>
      <c r="D203" s="7">
        <f>((K203+J203)/L203)*100</f>
        <v>63.706107996459124</v>
      </c>
      <c r="E203" s="7">
        <f>(J203/L203)*100</f>
        <v>44.46739451165536</v>
      </c>
      <c r="F203" s="7">
        <f>(K203/L203)*100</f>
        <v>19.238713484803778</v>
      </c>
      <c r="G203" s="7">
        <f>(M203/N203)*100</f>
        <v>146.54255319148936</v>
      </c>
      <c r="H203" s="7">
        <f>(K203/J203)*100</f>
        <v>43.264764432647645</v>
      </c>
      <c r="I203" s="7">
        <f>(N203/M203)*100</f>
        <v>68.23956442831216</v>
      </c>
      <c r="J203" s="8">
        <v>4521</v>
      </c>
      <c r="K203" s="8">
        <v>1956</v>
      </c>
      <c r="L203" s="8">
        <v>10167</v>
      </c>
      <c r="M203" s="8">
        <v>1102</v>
      </c>
      <c r="N203" s="8">
        <v>752</v>
      </c>
      <c r="P203" s="8"/>
    </row>
    <row r="204" spans="1:16" ht="12.75">
      <c r="A204" s="9">
        <v>51034</v>
      </c>
      <c r="B204" s="6" t="s">
        <v>213</v>
      </c>
      <c r="C204" s="7">
        <f>(J204/K204)*100</f>
        <v>245.27761877504295</v>
      </c>
      <c r="D204" s="7">
        <f>((K204+J204)/L204)*100</f>
        <v>65.60087003806416</v>
      </c>
      <c r="E204" s="7">
        <f>(J204/L204)*100</f>
        <v>46.60141381185427</v>
      </c>
      <c r="F204" s="7">
        <f>(K204/L204)*100</f>
        <v>18.999456226209897</v>
      </c>
      <c r="G204" s="7">
        <f>(M204/N204)*100</f>
        <v>167.50369276218612</v>
      </c>
      <c r="H204" s="7">
        <f>(K204/J204)*100</f>
        <v>40.770128354725784</v>
      </c>
      <c r="I204" s="7">
        <f>(N204/M204)*100</f>
        <v>59.70017636684304</v>
      </c>
      <c r="J204" s="8">
        <v>4285</v>
      </c>
      <c r="K204" s="8">
        <v>1747</v>
      </c>
      <c r="L204" s="8">
        <v>9195</v>
      </c>
      <c r="M204" s="8">
        <v>1134</v>
      </c>
      <c r="N204" s="8">
        <v>677</v>
      </c>
      <c r="P204" s="8"/>
    </row>
    <row r="205" spans="1:16" ht="12.75">
      <c r="A205" s="9">
        <v>51035</v>
      </c>
      <c r="B205" s="6" t="s">
        <v>214</v>
      </c>
      <c r="C205" s="7">
        <f>(J205/K205)*100</f>
        <v>273.6842105263158</v>
      </c>
      <c r="D205" s="7">
        <f>((K205+J205)/L205)*100</f>
        <v>68.93203883495146</v>
      </c>
      <c r="E205" s="7">
        <f>(J205/L205)*100</f>
        <v>50.48543689320388</v>
      </c>
      <c r="F205" s="7">
        <f>(K205/L205)*100</f>
        <v>18.446601941747574</v>
      </c>
      <c r="G205" s="7">
        <f>(M205/N205)*100</f>
        <v>169.81132075471697</v>
      </c>
      <c r="H205" s="7">
        <f>(K205/J205)*100</f>
        <v>36.53846153846153</v>
      </c>
      <c r="I205" s="7">
        <f>(N205/M205)*100</f>
        <v>58.88888888888889</v>
      </c>
      <c r="J205" s="8">
        <v>364</v>
      </c>
      <c r="K205" s="8">
        <v>133</v>
      </c>
      <c r="L205" s="8">
        <v>721</v>
      </c>
      <c r="M205" s="8">
        <v>90</v>
      </c>
      <c r="N205" s="8">
        <v>53</v>
      </c>
      <c r="P205" s="8"/>
    </row>
    <row r="206" spans="1:16" ht="12.75">
      <c r="A206" s="9">
        <v>51037</v>
      </c>
      <c r="B206" s="6" t="s">
        <v>215</v>
      </c>
      <c r="C206" s="7">
        <f>(J206/K206)*100</f>
        <v>195.0456323337679</v>
      </c>
      <c r="D206" s="7">
        <f>((K206+J206)/L206)*100</f>
        <v>56.41984542508103</v>
      </c>
      <c r="E206" s="7">
        <f>(J206/L206)*100</f>
        <v>37.297432061829966</v>
      </c>
      <c r="F206" s="7">
        <f>(K206/L206)*100</f>
        <v>19.12241336325106</v>
      </c>
      <c r="G206" s="7">
        <f>(M206/N206)*100</f>
        <v>137.78501628664495</v>
      </c>
      <c r="H206" s="7">
        <f>(K206/J206)*100</f>
        <v>51.270053475935825</v>
      </c>
      <c r="I206" s="7">
        <f>(N206/M206)*100</f>
        <v>72.57683215130024</v>
      </c>
      <c r="J206" s="8">
        <v>1496</v>
      </c>
      <c r="K206" s="8">
        <v>767</v>
      </c>
      <c r="L206" s="8">
        <v>4011</v>
      </c>
      <c r="M206" s="8">
        <v>423</v>
      </c>
      <c r="N206" s="8">
        <v>307</v>
      </c>
      <c r="P206" s="8"/>
    </row>
    <row r="207" spans="1:16" ht="12.75">
      <c r="A207" s="9">
        <v>51038</v>
      </c>
      <c r="B207" s="6" t="s">
        <v>216</v>
      </c>
      <c r="C207" s="7">
        <f>(J207/K207)*100</f>
        <v>401.1904761904762</v>
      </c>
      <c r="D207" s="7">
        <f>((K207+J207)/L207)*100</f>
        <v>75.9927797833935</v>
      </c>
      <c r="E207" s="7">
        <f>(J207/L207)*100</f>
        <v>60.83032490974729</v>
      </c>
      <c r="F207" s="7">
        <f>(K207/L207)*100</f>
        <v>15.162454873646208</v>
      </c>
      <c r="G207" s="7">
        <f>(M207/N207)*100</f>
        <v>215.78947368421052</v>
      </c>
      <c r="H207" s="7">
        <f>(K207/J207)*100</f>
        <v>24.92581602373887</v>
      </c>
      <c r="I207" s="7">
        <f>(N207/M207)*100</f>
        <v>46.34146341463415</v>
      </c>
      <c r="J207" s="8">
        <v>337</v>
      </c>
      <c r="K207" s="8">
        <v>84</v>
      </c>
      <c r="L207" s="8">
        <v>554</v>
      </c>
      <c r="M207" s="8">
        <v>82</v>
      </c>
      <c r="N207" s="8">
        <v>38</v>
      </c>
      <c r="P207" s="8"/>
    </row>
    <row r="208" spans="1:16" ht="12.75">
      <c r="A208" s="9">
        <v>51039</v>
      </c>
      <c r="B208" s="6" t="s">
        <v>217</v>
      </c>
      <c r="C208" s="7">
        <f>(J208/K208)*100</f>
        <v>196.673455532926</v>
      </c>
      <c r="D208" s="7">
        <f>((K208+J208)/L208)*100</f>
        <v>57.40181268882175</v>
      </c>
      <c r="E208" s="7">
        <f>(J208/L208)*100</f>
        <v>38.053329830553004</v>
      </c>
      <c r="F208" s="7">
        <f>(K208/L208)*100</f>
        <v>19.34848285826875</v>
      </c>
      <c r="G208" s="7">
        <f>(M208/N208)*100</f>
        <v>132.62987012987014</v>
      </c>
      <c r="H208" s="7">
        <f>(K208/J208)*100</f>
        <v>50.84570245081118</v>
      </c>
      <c r="I208" s="7">
        <f>(N208/M208)*100</f>
        <v>75.39779681762546</v>
      </c>
      <c r="J208" s="8">
        <v>2897</v>
      </c>
      <c r="K208" s="8">
        <v>1473</v>
      </c>
      <c r="L208" s="8">
        <v>7613</v>
      </c>
      <c r="M208" s="8">
        <v>817</v>
      </c>
      <c r="N208" s="8">
        <v>616</v>
      </c>
      <c r="P208" s="8"/>
    </row>
    <row r="209" spans="1:16" ht="12.75">
      <c r="A209" s="9">
        <v>52001</v>
      </c>
      <c r="B209" s="6" t="s">
        <v>218</v>
      </c>
      <c r="C209" s="7">
        <f>(J209/K209)*100</f>
        <v>307.95454545454544</v>
      </c>
      <c r="D209" s="7">
        <f>((K209+J209)/L209)*100</f>
        <v>71.5954415954416</v>
      </c>
      <c r="E209" s="7">
        <f>(J209/L209)*100</f>
        <v>54.04558404558405</v>
      </c>
      <c r="F209" s="7">
        <f>(K209/L209)*100</f>
        <v>17.54985754985755</v>
      </c>
      <c r="G209" s="7">
        <f>(M209/N209)*100</f>
        <v>221.22641509433961</v>
      </c>
      <c r="H209" s="7">
        <f>(K209/J209)*100</f>
        <v>32.47232472324723</v>
      </c>
      <c r="I209" s="7">
        <f>(N209/M209)*100</f>
        <v>45.20255863539446</v>
      </c>
      <c r="J209" s="8">
        <v>1897</v>
      </c>
      <c r="K209" s="8">
        <v>616</v>
      </c>
      <c r="L209" s="8">
        <v>3510</v>
      </c>
      <c r="M209" s="8">
        <v>469</v>
      </c>
      <c r="N209" s="8">
        <v>212</v>
      </c>
      <c r="P209" s="8"/>
    </row>
    <row r="210" spans="1:16" ht="12.75">
      <c r="A210" s="9">
        <v>52002</v>
      </c>
      <c r="B210" s="6" t="s">
        <v>219</v>
      </c>
      <c r="C210" s="7">
        <f>(J210/K210)*100</f>
        <v>212.6642771804062</v>
      </c>
      <c r="D210" s="7">
        <f>((K210+J210)/L210)*100</f>
        <v>62.383790226460064</v>
      </c>
      <c r="E210" s="7">
        <f>(J210/L210)*100</f>
        <v>42.43146603098927</v>
      </c>
      <c r="F210" s="7">
        <f>(K210/L210)*100</f>
        <v>19.9523241954708</v>
      </c>
      <c r="G210" s="7">
        <f>(M210/N210)*100</f>
        <v>137.95180722891567</v>
      </c>
      <c r="H210" s="7">
        <f>(K210/J210)*100</f>
        <v>47.022471910112365</v>
      </c>
      <c r="I210" s="7">
        <f>(N210/M210)*100</f>
        <v>72.48908296943232</v>
      </c>
      <c r="J210" s="8">
        <v>1780</v>
      </c>
      <c r="K210" s="8">
        <v>837</v>
      </c>
      <c r="L210" s="8">
        <v>4195</v>
      </c>
      <c r="M210" s="8">
        <v>458</v>
      </c>
      <c r="N210" s="8">
        <v>332</v>
      </c>
      <c r="P210" s="8"/>
    </row>
    <row r="211" spans="1:16" ht="12.75">
      <c r="A211" s="9">
        <v>52003</v>
      </c>
      <c r="B211" s="6" t="s">
        <v>220</v>
      </c>
      <c r="C211" s="7">
        <f>(J211/K211)*100</f>
        <v>209.2838196286472</v>
      </c>
      <c r="D211" s="7">
        <f>((K211+J211)/L211)*100</f>
        <v>63.43852013057671</v>
      </c>
      <c r="E211" s="7">
        <f>(J211/L211)*100</f>
        <v>42.92709466811752</v>
      </c>
      <c r="F211" s="7">
        <f>(K211/L211)*100</f>
        <v>20.511425462459197</v>
      </c>
      <c r="G211" s="7">
        <f>(M211/N211)*100</f>
        <v>154.4776119402985</v>
      </c>
      <c r="H211" s="7">
        <f>(K211/J211)*100</f>
        <v>47.78200253485424</v>
      </c>
      <c r="I211" s="7">
        <f>(N211/M211)*100</f>
        <v>64.73429951690821</v>
      </c>
      <c r="J211" s="8">
        <v>789</v>
      </c>
      <c r="K211" s="8">
        <v>377</v>
      </c>
      <c r="L211" s="8">
        <v>1838</v>
      </c>
      <c r="M211" s="8">
        <v>207</v>
      </c>
      <c r="N211" s="8">
        <v>134</v>
      </c>
      <c r="P211" s="8"/>
    </row>
    <row r="212" spans="1:16" ht="12.75">
      <c r="A212" s="9">
        <v>52004</v>
      </c>
      <c r="B212" s="6" t="s">
        <v>221</v>
      </c>
      <c r="C212" s="7">
        <f>(J212/K212)*100</f>
        <v>170.79107505070994</v>
      </c>
      <c r="D212" s="7">
        <f>((K212+J212)/L212)*100</f>
        <v>56.068878622427555</v>
      </c>
      <c r="E212" s="7">
        <f>(J212/L212)*100</f>
        <v>35.36329273414532</v>
      </c>
      <c r="F212" s="7">
        <f>(K212/L212)*100</f>
        <v>20.705585888282236</v>
      </c>
      <c r="G212" s="7">
        <f>(M212/N212)*100</f>
        <v>176.7123287671233</v>
      </c>
      <c r="H212" s="7">
        <f>(K212/J212)*100</f>
        <v>58.55106888361045</v>
      </c>
      <c r="I212" s="7">
        <f>(N212/M212)*100</f>
        <v>56.58914728682171</v>
      </c>
      <c r="J212" s="8">
        <v>842</v>
      </c>
      <c r="K212" s="8">
        <v>493</v>
      </c>
      <c r="L212" s="8">
        <v>2381</v>
      </c>
      <c r="M212" s="8">
        <v>258</v>
      </c>
      <c r="N212" s="8">
        <v>146</v>
      </c>
      <c r="P212" s="8"/>
    </row>
    <row r="213" spans="1:16" ht="12.75">
      <c r="A213" s="9">
        <v>52005</v>
      </c>
      <c r="B213" s="6" t="s">
        <v>222</v>
      </c>
      <c r="C213" s="7">
        <f>(J213/K213)*100</f>
        <v>202.48447204968946</v>
      </c>
      <c r="D213" s="7">
        <f>((K213+J213)/L213)*100</f>
        <v>57.193188490898414</v>
      </c>
      <c r="E213" s="7">
        <f>(J213/L213)*100</f>
        <v>38.28537874339401</v>
      </c>
      <c r="F213" s="7">
        <f>(K213/L213)*100</f>
        <v>18.907809747504402</v>
      </c>
      <c r="G213" s="7">
        <f>(M213/N213)*100</f>
        <v>161.60000000000002</v>
      </c>
      <c r="H213" s="7">
        <f>(K213/J213)*100</f>
        <v>49.38650306748466</v>
      </c>
      <c r="I213" s="7">
        <f>(N213/M213)*100</f>
        <v>61.88118811881188</v>
      </c>
      <c r="J213" s="8">
        <v>652</v>
      </c>
      <c r="K213" s="8">
        <v>322</v>
      </c>
      <c r="L213" s="8">
        <v>1703</v>
      </c>
      <c r="M213" s="8">
        <v>202</v>
      </c>
      <c r="N213" s="8">
        <v>125</v>
      </c>
      <c r="P213" s="8"/>
    </row>
    <row r="214" spans="1:16" ht="12.75">
      <c r="A214" s="9">
        <v>52006</v>
      </c>
      <c r="B214" s="6" t="s">
        <v>223</v>
      </c>
      <c r="C214" s="7">
        <f>(J214/K214)*100</f>
        <v>176.2652705061082</v>
      </c>
      <c r="D214" s="7">
        <f>((K214+J214)/L214)*100</f>
        <v>54.548587181254305</v>
      </c>
      <c r="E214" s="7">
        <f>(J214/L214)*100</f>
        <v>34.80358373535493</v>
      </c>
      <c r="F214" s="7">
        <f>(K214/L214)*100</f>
        <v>19.74500344589938</v>
      </c>
      <c r="G214" s="7">
        <f>(M214/N214)*100</f>
        <v>148.49187935034803</v>
      </c>
      <c r="H214" s="7">
        <f>(K214/J214)*100</f>
        <v>56.732673267326724</v>
      </c>
      <c r="I214" s="7">
        <f>(N214/M214)*100</f>
        <v>67.34375</v>
      </c>
      <c r="J214" s="8">
        <v>2020</v>
      </c>
      <c r="K214" s="8">
        <v>1146</v>
      </c>
      <c r="L214" s="8">
        <v>5804</v>
      </c>
      <c r="M214" s="8">
        <v>640</v>
      </c>
      <c r="N214" s="8">
        <v>431</v>
      </c>
      <c r="P214" s="8"/>
    </row>
    <row r="215" spans="1:16" ht="12.75">
      <c r="A215" s="9">
        <v>52007</v>
      </c>
      <c r="B215" s="6" t="s">
        <v>224</v>
      </c>
      <c r="C215" s="7">
        <f>(J215/K215)*100</f>
        <v>366.83168316831683</v>
      </c>
      <c r="D215" s="7">
        <f>((K215+J215)/L215)*100</f>
        <v>78.25726141078839</v>
      </c>
      <c r="E215" s="7">
        <f>(J215/L215)*100</f>
        <v>61.49377593360996</v>
      </c>
      <c r="F215" s="7">
        <f>(K215/L215)*100</f>
        <v>16.76348547717842</v>
      </c>
      <c r="G215" s="7">
        <f>(M215/N215)*100</f>
        <v>188.46153846153845</v>
      </c>
      <c r="H215" s="7">
        <f>(K215/J215)*100</f>
        <v>27.26045883940621</v>
      </c>
      <c r="I215" s="7">
        <f>(N215/M215)*100</f>
        <v>53.06122448979592</v>
      </c>
      <c r="J215" s="8">
        <v>741</v>
      </c>
      <c r="K215" s="8">
        <v>202</v>
      </c>
      <c r="L215" s="8">
        <v>1205</v>
      </c>
      <c r="M215" s="8">
        <v>147</v>
      </c>
      <c r="N215" s="8">
        <v>78</v>
      </c>
      <c r="P215" s="8"/>
    </row>
    <row r="216" spans="1:16" ht="12.75">
      <c r="A216" s="9">
        <v>52008</v>
      </c>
      <c r="B216" s="6" t="s">
        <v>225</v>
      </c>
      <c r="C216" s="7">
        <f>(J216/K216)*100</f>
        <v>355.64853556485355</v>
      </c>
      <c r="D216" s="7">
        <f>((K216+J216)/L216)*100</f>
        <v>76.31394533987385</v>
      </c>
      <c r="E216" s="7">
        <f>(J216/L216)*100</f>
        <v>59.56552207428171</v>
      </c>
      <c r="F216" s="7">
        <f>(K216/L216)*100</f>
        <v>16.74842326559215</v>
      </c>
      <c r="G216" s="7">
        <f>(M216/N216)*100</f>
        <v>204.21052631578948</v>
      </c>
      <c r="H216" s="7">
        <f>(K216/J216)*100</f>
        <v>28.11764705882353</v>
      </c>
      <c r="I216" s="7">
        <f>(N216/M216)*100</f>
        <v>48.96907216494845</v>
      </c>
      <c r="J216" s="8">
        <v>850</v>
      </c>
      <c r="K216" s="8">
        <v>239</v>
      </c>
      <c r="L216" s="8">
        <v>1427</v>
      </c>
      <c r="M216" s="8">
        <v>194</v>
      </c>
      <c r="N216" s="8">
        <v>95</v>
      </c>
      <c r="P216" s="8"/>
    </row>
    <row r="217" spans="1:16" ht="12.75">
      <c r="A217" s="9">
        <v>52009</v>
      </c>
      <c r="B217" s="6" t="s">
        <v>226</v>
      </c>
      <c r="C217" s="7">
        <f>(J217/K217)*100</f>
        <v>302.70676691729324</v>
      </c>
      <c r="D217" s="7">
        <f>((K217+J217)/L217)*100</f>
        <v>64.22062350119904</v>
      </c>
      <c r="E217" s="7">
        <f>(J217/L217)*100</f>
        <v>48.27338129496403</v>
      </c>
      <c r="F217" s="7">
        <f>(K217/L217)*100</f>
        <v>15.947242206235012</v>
      </c>
      <c r="G217" s="7">
        <f>(M217/N217)*100</f>
        <v>153.23741007194243</v>
      </c>
      <c r="H217" s="7">
        <f>(K217/J217)*100</f>
        <v>33.03527074018877</v>
      </c>
      <c r="I217" s="7">
        <f>(N217/M217)*100</f>
        <v>65.25821596244131</v>
      </c>
      <c r="J217" s="8">
        <v>2013</v>
      </c>
      <c r="K217" s="8">
        <v>665</v>
      </c>
      <c r="L217" s="8">
        <v>4170</v>
      </c>
      <c r="M217" s="8">
        <v>426</v>
      </c>
      <c r="N217" s="8">
        <v>278</v>
      </c>
      <c r="P217" s="8"/>
    </row>
    <row r="218" spans="1:14" ht="12.75">
      <c r="A218" s="9">
        <v>52010</v>
      </c>
      <c r="B218" s="6" t="s">
        <v>227</v>
      </c>
      <c r="C218" s="7">
        <f>(J218/K218)*100</f>
        <v>209.95670995670994</v>
      </c>
      <c r="D218" s="7">
        <f>((K218+J218)/L218)*100</f>
        <v>68.1255946717412</v>
      </c>
      <c r="E218" s="7">
        <f>(J218/L218)*100</f>
        <v>46.1465271170314</v>
      </c>
      <c r="F218" s="7">
        <f>(K218/L218)*100</f>
        <v>21.9790675547098</v>
      </c>
      <c r="G218" s="7">
        <f>(M218/N218)*100</f>
        <v>165.71428571428572</v>
      </c>
      <c r="H218" s="7">
        <f>(K218/J218)*100</f>
        <v>47.62886597938144</v>
      </c>
      <c r="I218" s="7">
        <f>(N218/M218)*100</f>
        <v>60.3448275862069</v>
      </c>
      <c r="J218" s="8">
        <v>485</v>
      </c>
      <c r="K218" s="8">
        <v>231</v>
      </c>
      <c r="L218" s="8">
        <v>1051</v>
      </c>
      <c r="M218" s="8">
        <v>116</v>
      </c>
      <c r="N218" s="8">
        <v>70</v>
      </c>
    </row>
    <row r="219" spans="1:14" ht="12.75">
      <c r="A219" s="9">
        <v>52011</v>
      </c>
      <c r="B219" s="6" t="s">
        <v>228</v>
      </c>
      <c r="C219" s="7">
        <f>(J219/K219)*100</f>
        <v>270.73446327683615</v>
      </c>
      <c r="D219" s="7">
        <f>((K219+J219)/L219)*100</f>
        <v>68.78406708595388</v>
      </c>
      <c r="E219" s="7">
        <f>(J219/L219)*100</f>
        <v>50.23060796645702</v>
      </c>
      <c r="F219" s="7">
        <f>(K219/L219)*100</f>
        <v>18.553459119496853</v>
      </c>
      <c r="G219" s="7">
        <f>(M219/N219)*100</f>
        <v>164.95726495726495</v>
      </c>
      <c r="H219" s="7">
        <f>(K219/J219)*100</f>
        <v>36.93656093489149</v>
      </c>
      <c r="I219" s="7">
        <f>(N219/M219)*100</f>
        <v>60.62176165803109</v>
      </c>
      <c r="J219" s="8">
        <v>2396</v>
      </c>
      <c r="K219" s="8">
        <v>885</v>
      </c>
      <c r="L219" s="8">
        <v>4770</v>
      </c>
      <c r="M219" s="8">
        <v>579</v>
      </c>
      <c r="N219" s="8">
        <v>351</v>
      </c>
    </row>
    <row r="220" spans="1:14" ht="12.75">
      <c r="A220" s="9">
        <v>52012</v>
      </c>
      <c r="B220" s="6" t="s">
        <v>229</v>
      </c>
      <c r="C220" s="7">
        <f>(J220/K220)*100</f>
        <v>174.4926522043387</v>
      </c>
      <c r="D220" s="7">
        <f>((K220+J220)/L220)*100</f>
        <v>56.71631000578369</v>
      </c>
      <c r="E220" s="7">
        <f>(J220/L220)*100</f>
        <v>36.054077501445924</v>
      </c>
      <c r="F220" s="7">
        <f>(K220/L220)*100</f>
        <v>20.66223250433777</v>
      </c>
      <c r="G220" s="7">
        <f>(M220/N220)*100</f>
        <v>135.65217391304347</v>
      </c>
      <c r="H220" s="7">
        <f>(K220/J220)*100</f>
        <v>57.30900340886305</v>
      </c>
      <c r="I220" s="7">
        <f>(N220/M220)*100</f>
        <v>73.71794871794873</v>
      </c>
      <c r="J220" s="8">
        <v>4987</v>
      </c>
      <c r="K220" s="8">
        <v>2858</v>
      </c>
      <c r="L220" s="8">
        <v>13832</v>
      </c>
      <c r="M220" s="8">
        <v>1404</v>
      </c>
      <c r="N220" s="8">
        <v>1035</v>
      </c>
    </row>
    <row r="221" spans="1:14" ht="12.75">
      <c r="A221" s="9">
        <v>52013</v>
      </c>
      <c r="B221" s="6" t="s">
        <v>230</v>
      </c>
      <c r="C221" s="7">
        <f>(J221/K221)*100</f>
        <v>181.44927536231884</v>
      </c>
      <c r="D221" s="7">
        <f>((K221+J221)/L221)*100</f>
        <v>60.1983880967142</v>
      </c>
      <c r="E221" s="7">
        <f>(J221/L221)*100</f>
        <v>38.80967141971482</v>
      </c>
      <c r="F221" s="7">
        <f>(K221/L221)*100</f>
        <v>21.38871667699938</v>
      </c>
      <c r="G221" s="7">
        <f>(M221/N221)*100</f>
        <v>151.61290322580646</v>
      </c>
      <c r="H221" s="7">
        <f>(K221/J221)*100</f>
        <v>55.11182108626198</v>
      </c>
      <c r="I221" s="7">
        <f>(N221/M221)*100</f>
        <v>65.95744680851064</v>
      </c>
      <c r="J221" s="8">
        <v>626</v>
      </c>
      <c r="K221" s="8">
        <v>345</v>
      </c>
      <c r="L221" s="8">
        <v>1613</v>
      </c>
      <c r="M221" s="8">
        <v>188</v>
      </c>
      <c r="N221" s="8">
        <v>124</v>
      </c>
    </row>
    <row r="222" spans="1:16" ht="12.75">
      <c r="A222" s="9">
        <v>52037</v>
      </c>
      <c r="B222" s="6" t="s">
        <v>231</v>
      </c>
      <c r="C222" s="7">
        <f>(J222/K222)*100</f>
        <v>230.55555555555554</v>
      </c>
      <c r="D222" s="7">
        <f>((K222+J222)/L222)*100</f>
        <v>66.20790629575403</v>
      </c>
      <c r="E222" s="7">
        <f>(J222/L222)*100</f>
        <v>46.178623718887266</v>
      </c>
      <c r="F222" s="7">
        <f>(K222/L222)*100</f>
        <v>20.029282576866763</v>
      </c>
      <c r="G222" s="7">
        <f>(M222/N222)*100</f>
        <v>155.18672199170126</v>
      </c>
      <c r="H222" s="7">
        <f>(K222/J222)*100</f>
        <v>43.373493975903614</v>
      </c>
      <c r="I222" s="7">
        <f>(N222/M222)*100</f>
        <v>64.43850267379679</v>
      </c>
      <c r="J222" s="8">
        <v>1577</v>
      </c>
      <c r="K222" s="8">
        <v>684</v>
      </c>
      <c r="L222" s="8">
        <v>3415</v>
      </c>
      <c r="M222" s="8">
        <v>374</v>
      </c>
      <c r="N222" s="8">
        <v>241</v>
      </c>
      <c r="P222" s="8"/>
    </row>
    <row r="223" spans="1:16" ht="12.75">
      <c r="A223" s="9">
        <v>52015</v>
      </c>
      <c r="B223" s="6" t="s">
        <v>232</v>
      </c>
      <c r="C223" s="7">
        <f>(J223/K223)*100</f>
        <v>260.7738492328219</v>
      </c>
      <c r="D223" s="7">
        <f>((K223+J223)/L223)*100</f>
        <v>67.78641263474555</v>
      </c>
      <c r="E223" s="7">
        <f>(J223/L223)*100</f>
        <v>48.997242416645776</v>
      </c>
      <c r="F223" s="7">
        <f>(K223/L223)*100</f>
        <v>18.789170218099773</v>
      </c>
      <c r="G223" s="7">
        <f>(M223/N223)*100</f>
        <v>171.6577540106952</v>
      </c>
      <c r="H223" s="7">
        <f>(K223/J223)*100</f>
        <v>38.3474034279867</v>
      </c>
      <c r="I223" s="7">
        <f>(N223/M223)*100</f>
        <v>58.25545171339564</v>
      </c>
      <c r="J223" s="8">
        <v>3909</v>
      </c>
      <c r="K223" s="8">
        <v>1499</v>
      </c>
      <c r="L223" s="8">
        <v>7978</v>
      </c>
      <c r="M223" s="8">
        <v>963</v>
      </c>
      <c r="N223" s="8">
        <v>561</v>
      </c>
      <c r="P223" s="8"/>
    </row>
    <row r="224" spans="1:16" ht="12.75">
      <c r="A224" s="9">
        <v>52016</v>
      </c>
      <c r="B224" s="6" t="s">
        <v>233</v>
      </c>
      <c r="C224" s="7">
        <f>(J224/K224)*100</f>
        <v>157.3248407643312</v>
      </c>
      <c r="D224" s="7">
        <f>((K224+J224)/L224)*100</f>
        <v>57.19679093912223</v>
      </c>
      <c r="E224" s="7">
        <f>(J224/L224)*100</f>
        <v>34.96932515337423</v>
      </c>
      <c r="F224" s="7">
        <f>(K224/L224)*100</f>
        <v>22.227465785747995</v>
      </c>
      <c r="G224" s="7">
        <f>(M224/N224)*100</f>
        <v>138.27433628318585</v>
      </c>
      <c r="H224" s="7">
        <f>(K224/J224)*100</f>
        <v>63.56275303643725</v>
      </c>
      <c r="I224" s="7">
        <f>(N224/M224)*100</f>
        <v>72.32</v>
      </c>
      <c r="J224" s="8">
        <v>2223</v>
      </c>
      <c r="K224" s="8">
        <v>1413</v>
      </c>
      <c r="L224" s="8">
        <v>6357</v>
      </c>
      <c r="M224" s="8">
        <v>625</v>
      </c>
      <c r="N224" s="8">
        <v>452</v>
      </c>
      <c r="P224" s="8"/>
    </row>
    <row r="225" spans="1:16" ht="12.75">
      <c r="A225" s="9">
        <v>52017</v>
      </c>
      <c r="B225" s="6" t="s">
        <v>234</v>
      </c>
      <c r="C225" s="7">
        <f>(J225/K225)*100</f>
        <v>145.42177361211247</v>
      </c>
      <c r="D225" s="7">
        <f>((K225+J225)/L225)*100</f>
        <v>61.00358422939068</v>
      </c>
      <c r="E225" s="7">
        <f>(J225/L225)*100</f>
        <v>36.146953405017925</v>
      </c>
      <c r="F225" s="7">
        <f>(K225/L225)*100</f>
        <v>24.85663082437276</v>
      </c>
      <c r="G225" s="7">
        <f>(M225/N225)*100</f>
        <v>129.0909090909091</v>
      </c>
      <c r="H225" s="7">
        <f>(K225/J225)*100</f>
        <v>68.76549330689143</v>
      </c>
      <c r="I225" s="7">
        <f>(N225/M225)*100</f>
        <v>77.46478873239437</v>
      </c>
      <c r="J225" s="8">
        <v>2017</v>
      </c>
      <c r="K225" s="8">
        <v>1387</v>
      </c>
      <c r="L225" s="8">
        <v>5580</v>
      </c>
      <c r="M225" s="8">
        <v>568</v>
      </c>
      <c r="N225" s="8">
        <v>440</v>
      </c>
      <c r="P225" s="8"/>
    </row>
    <row r="226" spans="1:16" ht="12.75">
      <c r="A226" s="9">
        <v>52018</v>
      </c>
      <c r="B226" s="6" t="s">
        <v>235</v>
      </c>
      <c r="C226" s="7">
        <f>(J226/K226)*100</f>
        <v>218.81720430107526</v>
      </c>
      <c r="D226" s="7">
        <f>((K226+J226)/L226)*100</f>
        <v>63.01806588735388</v>
      </c>
      <c r="E226" s="7">
        <f>(J226/L226)*100</f>
        <v>43.251859723698196</v>
      </c>
      <c r="F226" s="7">
        <f>(K226/L226)*100</f>
        <v>19.766206163655685</v>
      </c>
      <c r="G226" s="7">
        <f>(M226/N226)*100</f>
        <v>114.45783132530121</v>
      </c>
      <c r="H226" s="7">
        <f>(K226/J226)*100</f>
        <v>45.7002457002457</v>
      </c>
      <c r="I226" s="7">
        <f>(N226/M226)*100</f>
        <v>87.36842105263159</v>
      </c>
      <c r="J226" s="8">
        <v>407</v>
      </c>
      <c r="K226" s="8">
        <v>186</v>
      </c>
      <c r="L226" s="8">
        <v>941</v>
      </c>
      <c r="M226" s="8">
        <v>95</v>
      </c>
      <c r="N226" s="8">
        <v>83</v>
      </c>
      <c r="P226" s="8"/>
    </row>
    <row r="227" spans="1:16" ht="12.75">
      <c r="A227" s="9">
        <v>52019</v>
      </c>
      <c r="B227" s="6" t="s">
        <v>236</v>
      </c>
      <c r="C227" s="7">
        <f>(J227/K227)*100</f>
        <v>170.44025157232704</v>
      </c>
      <c r="D227" s="7">
        <f>((K227+J227)/L227)*100</f>
        <v>55.55555555555556</v>
      </c>
      <c r="E227" s="7">
        <f>(J227/L227)*100</f>
        <v>35.012919896640824</v>
      </c>
      <c r="F227" s="7">
        <f>(K227/L227)*100</f>
        <v>20.54263565891473</v>
      </c>
      <c r="G227" s="7">
        <f>(M227/N227)*100</f>
        <v>127.11864406779661</v>
      </c>
      <c r="H227" s="7">
        <f>(K227/J227)*100</f>
        <v>58.671586715867164</v>
      </c>
      <c r="I227" s="7">
        <f>(N227/M227)*100</f>
        <v>78.66666666666666</v>
      </c>
      <c r="J227" s="8">
        <v>542</v>
      </c>
      <c r="K227" s="8">
        <v>318</v>
      </c>
      <c r="L227" s="8">
        <v>1548</v>
      </c>
      <c r="M227" s="8">
        <v>150</v>
      </c>
      <c r="N227" s="8">
        <v>118</v>
      </c>
      <c r="P227" s="8"/>
    </row>
    <row r="228" spans="1:16" ht="12.75">
      <c r="A228" s="9">
        <v>52020</v>
      </c>
      <c r="B228" s="6" t="s">
        <v>237</v>
      </c>
      <c r="C228" s="7">
        <f>(J228/K228)*100</f>
        <v>244.61883408071748</v>
      </c>
      <c r="D228" s="7">
        <f>((K228+J228)/L228)*100</f>
        <v>63.22501028383382</v>
      </c>
      <c r="E228" s="7">
        <f>(J228/L228)*100</f>
        <v>44.878650761003705</v>
      </c>
      <c r="F228" s="7">
        <f>(K228/L228)*100</f>
        <v>18.34635952283011</v>
      </c>
      <c r="G228" s="7">
        <f>(M228/N228)*100</f>
        <v>236.3013698630137</v>
      </c>
      <c r="H228" s="7">
        <f>(K228/J228)*100</f>
        <v>40.879926672777266</v>
      </c>
      <c r="I228" s="7">
        <f>(N228/M228)*100</f>
        <v>42.31884057971014</v>
      </c>
      <c r="J228" s="8">
        <v>1091</v>
      </c>
      <c r="K228" s="8">
        <v>446</v>
      </c>
      <c r="L228" s="8">
        <v>2431</v>
      </c>
      <c r="M228" s="8">
        <v>345</v>
      </c>
      <c r="N228" s="8">
        <v>146</v>
      </c>
      <c r="P228" s="8"/>
    </row>
    <row r="229" spans="1:16" ht="12.75">
      <c r="A229" s="9">
        <v>52021</v>
      </c>
      <c r="B229" s="6" t="s">
        <v>238</v>
      </c>
      <c r="C229" s="7">
        <f>(J229/K229)*100</f>
        <v>307.8048780487805</v>
      </c>
      <c r="D229" s="7">
        <f>((K229+J229)/L229)*100</f>
        <v>71.39197267292911</v>
      </c>
      <c r="E229" s="7">
        <f>(J229/L229)*100</f>
        <v>53.88556789069172</v>
      </c>
      <c r="F229" s="7">
        <f>(K229/L229)*100</f>
        <v>17.506404782237404</v>
      </c>
      <c r="G229" s="7">
        <f>(M229/N229)*100</f>
        <v>193.5064935064935</v>
      </c>
      <c r="H229" s="7">
        <f>(K229/J229)*100</f>
        <v>32.48811410459588</v>
      </c>
      <c r="I229" s="7">
        <f>(N229/M229)*100</f>
        <v>51.67785234899329</v>
      </c>
      <c r="J229" s="8">
        <v>631</v>
      </c>
      <c r="K229" s="8">
        <v>205</v>
      </c>
      <c r="L229" s="8">
        <v>1171</v>
      </c>
      <c r="M229" s="8">
        <v>149</v>
      </c>
      <c r="N229" s="8">
        <v>77</v>
      </c>
      <c r="P229" s="8"/>
    </row>
    <row r="230" spans="1:16" ht="12.75">
      <c r="A230" s="9">
        <v>52022</v>
      </c>
      <c r="B230" s="6" t="s">
        <v>239</v>
      </c>
      <c r="C230" s="7">
        <f>(J230/K230)*100</f>
        <v>209.0725806451613</v>
      </c>
      <c r="D230" s="7">
        <f>((K230+J230)/L230)*100</f>
        <v>60.13449145418884</v>
      </c>
      <c r="E230" s="7">
        <f>(J230/L230)*100</f>
        <v>40.678061081535446</v>
      </c>
      <c r="F230" s="7">
        <f>(K230/L230)*100</f>
        <v>19.456430372653404</v>
      </c>
      <c r="G230" s="7">
        <f>(M230/N230)*100</f>
        <v>137.17948717948718</v>
      </c>
      <c r="H230" s="7">
        <f>(K230/J230)*100</f>
        <v>47.830279652844744</v>
      </c>
      <c r="I230" s="7">
        <f>(N230/M230)*100</f>
        <v>72.89719626168224</v>
      </c>
      <c r="J230" s="8">
        <v>7259</v>
      </c>
      <c r="K230" s="8">
        <v>3472</v>
      </c>
      <c r="L230" s="8">
        <v>17845</v>
      </c>
      <c r="M230" s="8">
        <v>1926</v>
      </c>
      <c r="N230" s="8">
        <v>1404</v>
      </c>
      <c r="P230" s="8"/>
    </row>
    <row r="231" spans="1:16" ht="12.75">
      <c r="A231" s="9">
        <v>52023</v>
      </c>
      <c r="B231" s="6" t="s">
        <v>240</v>
      </c>
      <c r="C231" s="7">
        <f>(J231/K231)*100</f>
        <v>260.8108108108108</v>
      </c>
      <c r="D231" s="7">
        <f>((K231+J231)/L231)*100</f>
        <v>57.05128205128205</v>
      </c>
      <c r="E231" s="7">
        <f>(J231/L231)*100</f>
        <v>41.23931623931624</v>
      </c>
      <c r="F231" s="7">
        <f>(K231/L231)*100</f>
        <v>15.81196581196581</v>
      </c>
      <c r="G231" s="7">
        <f>(M231/N231)*100</f>
        <v>186.11111111111111</v>
      </c>
      <c r="H231" s="7">
        <f>(K231/J231)*100</f>
        <v>38.34196891191709</v>
      </c>
      <c r="I231" s="7">
        <f>(N231/M231)*100</f>
        <v>53.73134328358209</v>
      </c>
      <c r="J231" s="8">
        <v>386</v>
      </c>
      <c r="K231" s="8">
        <v>148</v>
      </c>
      <c r="L231" s="8">
        <v>936</v>
      </c>
      <c r="M231" s="8">
        <v>134</v>
      </c>
      <c r="N231" s="8">
        <v>72</v>
      </c>
      <c r="P231" s="8"/>
    </row>
    <row r="232" spans="1:16" ht="12.75">
      <c r="A232" s="9">
        <v>52024</v>
      </c>
      <c r="B232" s="6" t="s">
        <v>241</v>
      </c>
      <c r="C232" s="7">
        <f>(J232/K232)*100</f>
        <v>272.88135593220335</v>
      </c>
      <c r="D232" s="7">
        <f>((K232+J232)/L232)*100</f>
        <v>70.39999999999999</v>
      </c>
      <c r="E232" s="7">
        <f>(J232/L232)*100</f>
        <v>51.519999999999996</v>
      </c>
      <c r="F232" s="7">
        <f>(K232/L232)*100</f>
        <v>18.88</v>
      </c>
      <c r="G232" s="7">
        <f>(M232/N232)*100</f>
        <v>418.1818181818182</v>
      </c>
      <c r="H232" s="7">
        <f>(K232/J232)*100</f>
        <v>36.64596273291926</v>
      </c>
      <c r="I232" s="7">
        <f>(N232/M232)*100</f>
        <v>23.91304347826087</v>
      </c>
      <c r="J232" s="8">
        <v>322</v>
      </c>
      <c r="K232" s="8">
        <v>118</v>
      </c>
      <c r="L232" s="8">
        <v>625</v>
      </c>
      <c r="M232" s="8">
        <v>92</v>
      </c>
      <c r="N232" s="8">
        <v>22</v>
      </c>
      <c r="P232" s="8"/>
    </row>
    <row r="233" spans="1:16" ht="12.75">
      <c r="A233" s="9">
        <v>52025</v>
      </c>
      <c r="B233" s="6" t="s">
        <v>242</v>
      </c>
      <c r="C233" s="7">
        <f>(J233/K233)*100</f>
        <v>297.77777777777777</v>
      </c>
      <c r="D233" s="7">
        <f>((K233+J233)/L233)*100</f>
        <v>63.13932980599647</v>
      </c>
      <c r="E233" s="7">
        <f>(J233/L233)*100</f>
        <v>47.266313932980594</v>
      </c>
      <c r="F233" s="7">
        <f>(K233/L233)*100</f>
        <v>15.873015873015872</v>
      </c>
      <c r="G233" s="7">
        <f>(M233/N233)*100</f>
        <v>212.5</v>
      </c>
      <c r="H233" s="7">
        <f>(K233/J233)*100</f>
        <v>33.582089552238806</v>
      </c>
      <c r="I233" s="7">
        <f>(N233/M233)*100</f>
        <v>47.05882352941176</v>
      </c>
      <c r="J233" s="8">
        <v>268</v>
      </c>
      <c r="K233" s="8">
        <v>90</v>
      </c>
      <c r="L233" s="8">
        <v>567</v>
      </c>
      <c r="M233" s="8">
        <v>68</v>
      </c>
      <c r="N233" s="8">
        <v>32</v>
      </c>
      <c r="P233" s="8"/>
    </row>
    <row r="234" spans="1:16" ht="12.75">
      <c r="A234" s="9">
        <v>52026</v>
      </c>
      <c r="B234" s="6" t="s">
        <v>243</v>
      </c>
      <c r="C234" s="7">
        <f>(J234/K234)*100</f>
        <v>223.6065573770492</v>
      </c>
      <c r="D234" s="7">
        <f>((K234+J234)/L234)*100</f>
        <v>64.59424083769633</v>
      </c>
      <c r="E234" s="7">
        <f>(J234/L234)*100</f>
        <v>44.633507853403145</v>
      </c>
      <c r="F234" s="7">
        <f>(K234/L234)*100</f>
        <v>19.960732984293195</v>
      </c>
      <c r="G234" s="7">
        <f>(M234/N234)*100</f>
        <v>175.89743589743588</v>
      </c>
      <c r="H234" s="7">
        <f>(K234/J234)*100</f>
        <v>44.72140762463343</v>
      </c>
      <c r="I234" s="7">
        <f>(N234/M234)*100</f>
        <v>56.85131195335277</v>
      </c>
      <c r="J234" s="8">
        <v>1364</v>
      </c>
      <c r="K234" s="8">
        <v>610</v>
      </c>
      <c r="L234" s="8">
        <v>3056</v>
      </c>
      <c r="M234" s="8">
        <v>343</v>
      </c>
      <c r="N234" s="8">
        <v>195</v>
      </c>
      <c r="P234" s="8"/>
    </row>
    <row r="235" spans="1:16" ht="12.75">
      <c r="A235" s="9">
        <v>52027</v>
      </c>
      <c r="B235" s="6" t="s">
        <v>244</v>
      </c>
      <c r="C235" s="7">
        <f>(J235/K235)*100</f>
        <v>417.96875</v>
      </c>
      <c r="D235" s="7">
        <f>((K235+J235)/L235)*100</f>
        <v>77.72567409144196</v>
      </c>
      <c r="E235" s="7">
        <f>(J235/L235)*100</f>
        <v>62.71981242672919</v>
      </c>
      <c r="F235" s="7">
        <f>(K235/L235)*100</f>
        <v>15.005861664712777</v>
      </c>
      <c r="G235" s="7">
        <f>(M235/N235)*100</f>
        <v>291.1111111111111</v>
      </c>
      <c r="H235" s="7">
        <f>(K235/J235)*100</f>
        <v>23.925233644859816</v>
      </c>
      <c r="I235" s="7">
        <f>(N235/M235)*100</f>
        <v>34.35114503816794</v>
      </c>
      <c r="J235" s="8">
        <v>535</v>
      </c>
      <c r="K235" s="8">
        <v>128</v>
      </c>
      <c r="L235" s="8">
        <v>853</v>
      </c>
      <c r="M235" s="8">
        <v>131</v>
      </c>
      <c r="N235" s="8">
        <v>45</v>
      </c>
      <c r="P235" s="8"/>
    </row>
    <row r="236" spans="1:16" ht="12.75">
      <c r="A236" s="9">
        <v>52028</v>
      </c>
      <c r="B236" s="6" t="s">
        <v>245</v>
      </c>
      <c r="C236" s="7">
        <f>(J236/K236)*100</f>
        <v>218.12933025404155</v>
      </c>
      <c r="D236" s="7">
        <f>((K236+J236)/L236)*100</f>
        <v>58.22062552831784</v>
      </c>
      <c r="E236" s="7">
        <f>(J236/L236)*100</f>
        <v>39.91969568892646</v>
      </c>
      <c r="F236" s="7">
        <f>(K236/L236)*100</f>
        <v>18.30092983939138</v>
      </c>
      <c r="G236" s="7">
        <f>(M236/N236)*100</f>
        <v>178.48101265822785</v>
      </c>
      <c r="H236" s="7">
        <f>(K236/J236)*100</f>
        <v>45.844362096347275</v>
      </c>
      <c r="I236" s="7">
        <f>(N236/M236)*100</f>
        <v>56.02836879432624</v>
      </c>
      <c r="J236" s="8">
        <v>1889</v>
      </c>
      <c r="K236" s="8">
        <v>866</v>
      </c>
      <c r="L236" s="8">
        <v>4732</v>
      </c>
      <c r="M236" s="8">
        <v>564</v>
      </c>
      <c r="N236" s="8">
        <v>316</v>
      </c>
      <c r="P236" s="8"/>
    </row>
    <row r="237" spans="1:16" ht="12.75">
      <c r="A237" s="9">
        <v>52030</v>
      </c>
      <c r="B237" s="6" t="s">
        <v>246</v>
      </c>
      <c r="C237" s="7">
        <f>(J237/K237)*100</f>
        <v>215.0943396226415</v>
      </c>
      <c r="D237" s="7">
        <f>((K237+J237)/L237)*100</f>
        <v>62.31343283582089</v>
      </c>
      <c r="E237" s="7">
        <f>(J237/L237)*100</f>
        <v>42.53731343283582</v>
      </c>
      <c r="F237" s="7">
        <f>(K237/L237)*100</f>
        <v>19.776119402985074</v>
      </c>
      <c r="G237" s="7">
        <f>(M237/N237)*100</f>
        <v>162.38532110091742</v>
      </c>
      <c r="H237" s="7">
        <f>(K237/J237)*100</f>
        <v>46.49122807017544</v>
      </c>
      <c r="I237" s="7">
        <f>(N237/M237)*100</f>
        <v>61.5819209039548</v>
      </c>
      <c r="J237" s="8">
        <v>684</v>
      </c>
      <c r="K237" s="8">
        <v>318</v>
      </c>
      <c r="L237" s="8">
        <v>1608</v>
      </c>
      <c r="M237" s="8">
        <v>177</v>
      </c>
      <c r="N237" s="8">
        <v>109</v>
      </c>
      <c r="P237" s="8"/>
    </row>
    <row r="238" spans="1:16" ht="12.75">
      <c r="A238" s="9">
        <v>52031</v>
      </c>
      <c r="B238" s="6" t="s">
        <v>247</v>
      </c>
      <c r="C238" s="7">
        <f>(J238/K238)*100</f>
        <v>249.24242424242422</v>
      </c>
      <c r="D238" s="7">
        <f>((K238+J238)/L238)*100</f>
        <v>70.06079027355622</v>
      </c>
      <c r="E238" s="7">
        <f>(J238/L238)*100</f>
        <v>50</v>
      </c>
      <c r="F238" s="7">
        <f>(K238/L238)*100</f>
        <v>20.060790273556233</v>
      </c>
      <c r="G238" s="7">
        <f>(M238/N238)*100</f>
        <v>148.32535885167465</v>
      </c>
      <c r="H238" s="7">
        <f>(K238/J238)*100</f>
        <v>40.121580547112465</v>
      </c>
      <c r="I238" s="7">
        <f>(N238/M238)*100</f>
        <v>67.41935483870968</v>
      </c>
      <c r="J238" s="8">
        <v>1316</v>
      </c>
      <c r="K238" s="8">
        <v>528</v>
      </c>
      <c r="L238" s="8">
        <v>2632</v>
      </c>
      <c r="M238" s="8">
        <v>310</v>
      </c>
      <c r="N238" s="8">
        <v>209</v>
      </c>
      <c r="P238" s="8"/>
    </row>
    <row r="239" spans="1:16" ht="12.75">
      <c r="A239" s="9">
        <v>52032</v>
      </c>
      <c r="B239" s="6" t="s">
        <v>248</v>
      </c>
      <c r="C239" s="7">
        <f>(J239/K239)*100</f>
        <v>251.83811129848232</v>
      </c>
      <c r="D239" s="7">
        <f>((K239+J239)/L239)*100</f>
        <v>64.79905584197776</v>
      </c>
      <c r="E239" s="7">
        <f>(J239/L239)*100</f>
        <v>46.38176284241257</v>
      </c>
      <c r="F239" s="7">
        <f>(K239/L239)*100</f>
        <v>18.41729299956519</v>
      </c>
      <c r="G239" s="7">
        <f>(M239/N239)*100</f>
        <v>157.58928571428572</v>
      </c>
      <c r="H239" s="7">
        <f>(K239/J239)*100</f>
        <v>39.70804874782376</v>
      </c>
      <c r="I239" s="7">
        <f>(N239/M239)*100</f>
        <v>63.45609065155807</v>
      </c>
      <c r="J239" s="8">
        <v>14934</v>
      </c>
      <c r="K239" s="8">
        <v>5930</v>
      </c>
      <c r="L239" s="8">
        <v>32198</v>
      </c>
      <c r="M239" s="8">
        <v>3530</v>
      </c>
      <c r="N239" s="8">
        <v>2240</v>
      </c>
      <c r="P239" s="8"/>
    </row>
    <row r="240" spans="1:16" ht="12.75">
      <c r="A240" s="9">
        <v>52033</v>
      </c>
      <c r="B240" s="6" t="s">
        <v>249</v>
      </c>
      <c r="C240" s="7">
        <f>(J240/K240)*100</f>
        <v>216.05937921727394</v>
      </c>
      <c r="D240" s="7">
        <f>((K240+J240)/L240)*100</f>
        <v>62.923159591617406</v>
      </c>
      <c r="E240" s="7">
        <f>(J240/L240)*100</f>
        <v>43.014508328855456</v>
      </c>
      <c r="F240" s="7">
        <f>(K240/L240)*100</f>
        <v>19.908651262761957</v>
      </c>
      <c r="G240" s="7">
        <f>(M240/N240)*100</f>
        <v>164.82889733840304</v>
      </c>
      <c r="H240" s="7">
        <f>(K240/J240)*100</f>
        <v>46.283572767020615</v>
      </c>
      <c r="I240" s="7">
        <f>(N240/M240)*100</f>
        <v>60.66897347174164</v>
      </c>
      <c r="J240" s="8">
        <v>3202</v>
      </c>
      <c r="K240" s="8">
        <v>1482</v>
      </c>
      <c r="L240" s="8">
        <v>7444</v>
      </c>
      <c r="M240" s="8">
        <v>867</v>
      </c>
      <c r="N240" s="8">
        <v>526</v>
      </c>
      <c r="P240" s="8"/>
    </row>
    <row r="241" spans="1:16" ht="12.75">
      <c r="A241" s="9">
        <v>52034</v>
      </c>
      <c r="B241" s="6" t="s">
        <v>250</v>
      </c>
      <c r="C241" s="7">
        <f>(J241/K241)*100</f>
        <v>183.0853563038371</v>
      </c>
      <c r="D241" s="7">
        <f>((K241+J241)/L241)*100</f>
        <v>57.46304244158321</v>
      </c>
      <c r="E241" s="7">
        <f>(J241/L241)*100</f>
        <v>37.16420282943888</v>
      </c>
      <c r="F241" s="7">
        <f>(K241/L241)*100</f>
        <v>20.298839612144334</v>
      </c>
      <c r="G241" s="7">
        <f>(M241/N241)*100</f>
        <v>148.52320675105486</v>
      </c>
      <c r="H241" s="7">
        <f>(K241/J241)*100</f>
        <v>54.619332763045335</v>
      </c>
      <c r="I241" s="7">
        <f>(N241/M241)*100</f>
        <v>67.32954545454545</v>
      </c>
      <c r="J241" s="8">
        <v>2338</v>
      </c>
      <c r="K241" s="8">
        <v>1277</v>
      </c>
      <c r="L241" s="8">
        <v>6291</v>
      </c>
      <c r="M241" s="8">
        <v>704</v>
      </c>
      <c r="N241" s="8">
        <v>474</v>
      </c>
      <c r="P241" s="8"/>
    </row>
    <row r="242" spans="1:16" ht="12.75">
      <c r="A242" s="9">
        <v>52035</v>
      </c>
      <c r="B242" s="6" t="s">
        <v>251</v>
      </c>
      <c r="C242" s="7">
        <f>(J242/K242)*100</f>
        <v>236.8235294117647</v>
      </c>
      <c r="D242" s="7">
        <f>((K242+J242)/L242)*100</f>
        <v>68.97133220910624</v>
      </c>
      <c r="E242" s="7">
        <f>(J242/L242)*100</f>
        <v>48.494338713562996</v>
      </c>
      <c r="F242" s="7">
        <f>(K242/L242)*100</f>
        <v>20.47699349554324</v>
      </c>
      <c r="G242" s="7">
        <f>(M242/N242)*100</f>
        <v>161.51315789473685</v>
      </c>
      <c r="H242" s="7">
        <f>(K242/J242)*100</f>
        <v>42.22553402881272</v>
      </c>
      <c r="I242" s="7">
        <f>(N242/M242)*100</f>
        <v>61.91446028513238</v>
      </c>
      <c r="J242" s="8">
        <v>2013</v>
      </c>
      <c r="K242" s="8">
        <v>850</v>
      </c>
      <c r="L242" s="8">
        <v>4151</v>
      </c>
      <c r="M242" s="8">
        <v>491</v>
      </c>
      <c r="N242" s="8">
        <v>304</v>
      </c>
      <c r="P242" s="8"/>
    </row>
    <row r="243" spans="1:16" ht="12.75">
      <c r="A243" s="9">
        <v>52036</v>
      </c>
      <c r="B243" s="6" t="s">
        <v>252</v>
      </c>
      <c r="C243" s="7">
        <f>(J243/K243)*100</f>
        <v>333.33333333333337</v>
      </c>
      <c r="D243" s="7">
        <f>((K243+J243)/L243)*100</f>
        <v>70.47075606276746</v>
      </c>
      <c r="E243" s="7">
        <f>(J243/L243)*100</f>
        <v>54.20827389443652</v>
      </c>
      <c r="F243" s="7">
        <f>(K243/L243)*100</f>
        <v>16.262482168330955</v>
      </c>
      <c r="G243" s="7">
        <f>(M243/N243)*100</f>
        <v>188</v>
      </c>
      <c r="H243" s="7">
        <f>(K243/J243)*100</f>
        <v>30</v>
      </c>
      <c r="I243" s="7">
        <f>(N243/M243)*100</f>
        <v>53.191489361702125</v>
      </c>
      <c r="J243" s="8">
        <v>380</v>
      </c>
      <c r="K243" s="8">
        <v>114</v>
      </c>
      <c r="L243" s="8">
        <v>701</v>
      </c>
      <c r="M243" s="8">
        <v>94</v>
      </c>
      <c r="N243" s="8">
        <v>50</v>
      </c>
      <c r="P243" s="8"/>
    </row>
    <row r="244" spans="1:16" ht="12.75">
      <c r="A244" s="9">
        <v>53001</v>
      </c>
      <c r="B244" s="6" t="s">
        <v>253</v>
      </c>
      <c r="C244" s="7">
        <f>(J244/K244)*100</f>
        <v>242.85714285714283</v>
      </c>
      <c r="D244" s="7">
        <f>((K244+J244)/L244)*100</f>
        <v>57.100371747211895</v>
      </c>
      <c r="E244" s="7">
        <f>(J244/L244)*100</f>
        <v>40.446096654275095</v>
      </c>
      <c r="F244" s="7">
        <f>(K244/L244)*100</f>
        <v>16.654275092936803</v>
      </c>
      <c r="G244" s="7">
        <f>(M244/N244)*100</f>
        <v>154.16666666666669</v>
      </c>
      <c r="H244" s="7">
        <f>(K244/J244)*100</f>
        <v>41.17647058823529</v>
      </c>
      <c r="I244" s="7">
        <f>(N244/M244)*100</f>
        <v>64.86486486486487</v>
      </c>
      <c r="J244" s="8">
        <v>1088</v>
      </c>
      <c r="K244" s="8">
        <v>448</v>
      </c>
      <c r="L244" s="8">
        <v>2690</v>
      </c>
      <c r="M244" s="8">
        <v>296</v>
      </c>
      <c r="N244" s="8">
        <v>192</v>
      </c>
      <c r="P244" s="8"/>
    </row>
    <row r="245" spans="1:16" ht="12.75">
      <c r="A245" s="9">
        <v>53002</v>
      </c>
      <c r="B245" s="6" t="s">
        <v>254</v>
      </c>
      <c r="C245" s="7">
        <f>(J245/K245)*100</f>
        <v>282.520325203252</v>
      </c>
      <c r="D245" s="7">
        <f>((K245+J245)/L245)*100</f>
        <v>67.50358680057388</v>
      </c>
      <c r="E245" s="7">
        <f>(J245/L245)*100</f>
        <v>49.85652797704447</v>
      </c>
      <c r="F245" s="7">
        <f>(K245/L245)*100</f>
        <v>17.647058823529413</v>
      </c>
      <c r="G245" s="7">
        <f>(M245/N245)*100</f>
        <v>215.11627906976742</v>
      </c>
      <c r="H245" s="7">
        <f>(K245/J245)*100</f>
        <v>35.39568345323741</v>
      </c>
      <c r="I245" s="7">
        <f>(N245/M245)*100</f>
        <v>46.48648648648649</v>
      </c>
      <c r="J245" s="8">
        <v>695</v>
      </c>
      <c r="K245" s="8">
        <v>246</v>
      </c>
      <c r="L245" s="8">
        <v>1394</v>
      </c>
      <c r="M245" s="8">
        <v>185</v>
      </c>
      <c r="N245" s="8">
        <v>86</v>
      </c>
      <c r="P245" s="8"/>
    </row>
    <row r="246" spans="1:16" ht="12.75">
      <c r="A246" s="9">
        <v>53003</v>
      </c>
      <c r="B246" s="6" t="s">
        <v>255</v>
      </c>
      <c r="C246" s="7">
        <f>(J246/K246)*100</f>
        <v>290.6666666666667</v>
      </c>
      <c r="D246" s="7">
        <f>((K246+J246)/L246)*100</f>
        <v>60.487200660611066</v>
      </c>
      <c r="E246" s="7">
        <f>(J246/L246)*100</f>
        <v>45.00412881915772</v>
      </c>
      <c r="F246" s="7">
        <f>(K246/L246)*100</f>
        <v>15.483071841453345</v>
      </c>
      <c r="G246" s="7">
        <f>(M246/N246)*100</f>
        <v>263.3587786259542</v>
      </c>
      <c r="H246" s="7">
        <f>(K246/J246)*100</f>
        <v>34.403669724770644</v>
      </c>
      <c r="I246" s="7">
        <f>(N246/M246)*100</f>
        <v>37.971014492753625</v>
      </c>
      <c r="J246" s="8">
        <v>1090</v>
      </c>
      <c r="K246" s="8">
        <v>375</v>
      </c>
      <c r="L246" s="8">
        <v>2422</v>
      </c>
      <c r="M246" s="8">
        <v>345</v>
      </c>
      <c r="N246" s="8">
        <v>131</v>
      </c>
      <c r="P246" s="8"/>
    </row>
    <row r="247" spans="1:16" ht="12.75">
      <c r="A247" s="9">
        <v>53004</v>
      </c>
      <c r="B247" s="6" t="s">
        <v>256</v>
      </c>
      <c r="C247" s="7">
        <f>(J247/K247)*100</f>
        <v>214.99176276771004</v>
      </c>
      <c r="D247" s="7">
        <f>((K247+J247)/L247)*100</f>
        <v>66.02209944751381</v>
      </c>
      <c r="E247" s="7">
        <f>(J247/L247)*100</f>
        <v>45.062154696132595</v>
      </c>
      <c r="F247" s="7">
        <f>(K247/L247)*100</f>
        <v>20.959944751381215</v>
      </c>
      <c r="G247" s="7">
        <f>(M247/N247)*100</f>
        <v>180.51282051282053</v>
      </c>
      <c r="H247" s="7">
        <f>(K247/J247)*100</f>
        <v>46.513409961685824</v>
      </c>
      <c r="I247" s="7">
        <f>(N247/M247)*100</f>
        <v>55.39772727272727</v>
      </c>
      <c r="J247" s="8">
        <v>1305</v>
      </c>
      <c r="K247" s="8">
        <v>607</v>
      </c>
      <c r="L247" s="8">
        <v>2896</v>
      </c>
      <c r="M247" s="8">
        <v>352</v>
      </c>
      <c r="N247" s="8">
        <v>195</v>
      </c>
      <c r="P247" s="8"/>
    </row>
    <row r="248" spans="1:16" ht="12.75">
      <c r="A248" s="9">
        <v>53005</v>
      </c>
      <c r="B248" s="6" t="s">
        <v>257</v>
      </c>
      <c r="C248" s="7">
        <f>(J248/K248)*100</f>
        <v>595.8333333333333</v>
      </c>
      <c r="D248" s="7">
        <f>((K248+J248)/L248)*100</f>
        <v>103.88802488335926</v>
      </c>
      <c r="E248" s="7">
        <f>(J248/L248)*100</f>
        <v>88.95800933125972</v>
      </c>
      <c r="F248" s="7">
        <f>(K248/L248)*100</f>
        <v>14.930015552099535</v>
      </c>
      <c r="G248" s="7">
        <f>(M248/N248)*100</f>
        <v>235</v>
      </c>
      <c r="H248" s="7">
        <f>(K248/J248)*100</f>
        <v>16.783216783216783</v>
      </c>
      <c r="I248" s="7">
        <f>(N248/M248)*100</f>
        <v>42.5531914893617</v>
      </c>
      <c r="J248" s="8">
        <v>572</v>
      </c>
      <c r="K248" s="8">
        <v>96</v>
      </c>
      <c r="L248" s="8">
        <v>643</v>
      </c>
      <c r="M248" s="8">
        <v>94</v>
      </c>
      <c r="N248" s="8">
        <v>40</v>
      </c>
      <c r="P248" s="8"/>
    </row>
    <row r="249" spans="1:16" ht="12.75">
      <c r="A249" s="9">
        <v>53006</v>
      </c>
      <c r="B249" s="6" t="s">
        <v>258</v>
      </c>
      <c r="C249" s="7">
        <f>(J249/K249)*100</f>
        <v>370.21996615905243</v>
      </c>
      <c r="D249" s="7">
        <f>((K249+J249)/L249)*100</f>
        <v>64.34359805510535</v>
      </c>
      <c r="E249" s="7">
        <f>(J249/L249)*100</f>
        <v>50.659874971058116</v>
      </c>
      <c r="F249" s="7">
        <f>(K249/L249)*100</f>
        <v>13.683723084047234</v>
      </c>
      <c r="G249" s="7">
        <f>(M249/N249)*100</f>
        <v>221.13821138211384</v>
      </c>
      <c r="H249" s="7">
        <f>(K249/J249)*100</f>
        <v>27.010968921389395</v>
      </c>
      <c r="I249" s="7">
        <f>(N249/M249)*100</f>
        <v>45.220588235294116</v>
      </c>
      <c r="J249" s="8">
        <v>2188</v>
      </c>
      <c r="K249" s="8">
        <v>591</v>
      </c>
      <c r="L249" s="8">
        <v>4319</v>
      </c>
      <c r="M249" s="8">
        <v>544</v>
      </c>
      <c r="N249" s="8">
        <v>246</v>
      </c>
      <c r="P249" s="8"/>
    </row>
    <row r="250" spans="1:16" ht="12.75">
      <c r="A250" s="9">
        <v>53007</v>
      </c>
      <c r="B250" s="6" t="s">
        <v>259</v>
      </c>
      <c r="C250" s="7">
        <f>(J250/K250)*100</f>
        <v>284.8249027237354</v>
      </c>
      <c r="D250" s="7">
        <f>((K250+J250)/L250)*100</f>
        <v>70.59243397573162</v>
      </c>
      <c r="E250" s="7">
        <f>(J250/L250)*100</f>
        <v>52.24839400428265</v>
      </c>
      <c r="F250" s="7">
        <f>(K250/L250)*100</f>
        <v>18.344039971448964</v>
      </c>
      <c r="G250" s="7">
        <f>(M250/N250)*100</f>
        <v>227.27272727272728</v>
      </c>
      <c r="H250" s="7">
        <f>(K250/J250)*100</f>
        <v>35.10928961748634</v>
      </c>
      <c r="I250" s="7">
        <f>(N250/M250)*100</f>
        <v>44</v>
      </c>
      <c r="J250" s="8">
        <v>732</v>
      </c>
      <c r="K250" s="8">
        <v>257</v>
      </c>
      <c r="L250" s="8">
        <v>1401</v>
      </c>
      <c r="M250" s="8">
        <v>175</v>
      </c>
      <c r="N250" s="8">
        <v>77</v>
      </c>
      <c r="P250" s="8"/>
    </row>
    <row r="251" spans="1:16" ht="12.75">
      <c r="A251" s="9">
        <v>53008</v>
      </c>
      <c r="B251" s="6" t="s">
        <v>260</v>
      </c>
      <c r="C251" s="7">
        <f>(J251/K251)*100</f>
        <v>253.5928143712575</v>
      </c>
      <c r="D251" s="7">
        <f>((K251+J251)/L251)*100</f>
        <v>65.320796460177</v>
      </c>
      <c r="E251" s="7">
        <f>(J251/L251)*100</f>
        <v>46.847345132743364</v>
      </c>
      <c r="F251" s="7">
        <f>(K251/L251)*100</f>
        <v>18.47345132743363</v>
      </c>
      <c r="G251" s="7">
        <f>(M251/N251)*100</f>
        <v>156.55737704918033</v>
      </c>
      <c r="H251" s="7">
        <f>(K251/J251)*100</f>
        <v>39.43329397874852</v>
      </c>
      <c r="I251" s="7">
        <f>(N251/M251)*100</f>
        <v>63.87434554973822</v>
      </c>
      <c r="J251" s="8">
        <v>847</v>
      </c>
      <c r="K251" s="8">
        <v>334</v>
      </c>
      <c r="L251" s="8">
        <v>1808</v>
      </c>
      <c r="M251" s="8">
        <v>191</v>
      </c>
      <c r="N251" s="8">
        <v>122</v>
      </c>
      <c r="P251" s="8"/>
    </row>
    <row r="252" spans="1:16" ht="12.75">
      <c r="A252" s="9">
        <v>53009</v>
      </c>
      <c r="B252" s="6" t="s">
        <v>261</v>
      </c>
      <c r="C252" s="7">
        <f>(J252/K252)*100</f>
        <v>310.72115384615387</v>
      </c>
      <c r="D252" s="7">
        <f>((K252+J252)/L252)*100</f>
        <v>70.81399204244032</v>
      </c>
      <c r="E252" s="7">
        <f>(J252/L252)*100</f>
        <v>53.57261273209549</v>
      </c>
      <c r="F252" s="7">
        <f>(K252/L252)*100</f>
        <v>17.24137931034483</v>
      </c>
      <c r="G252" s="7">
        <f>(M252/N252)*100</f>
        <v>166.5909090909091</v>
      </c>
      <c r="H252" s="7">
        <f>(K252/J252)*100</f>
        <v>32.18319665789881</v>
      </c>
      <c r="I252" s="7">
        <f>(N252/M252)*100</f>
        <v>60.027285129604365</v>
      </c>
      <c r="J252" s="8">
        <v>6463</v>
      </c>
      <c r="K252" s="8">
        <v>2080</v>
      </c>
      <c r="L252" s="8">
        <v>12064</v>
      </c>
      <c r="M252" s="8">
        <v>1466</v>
      </c>
      <c r="N252" s="8">
        <v>880</v>
      </c>
      <c r="P252" s="8"/>
    </row>
    <row r="253" spans="1:16" ht="12.75">
      <c r="A253" s="9">
        <v>53010</v>
      </c>
      <c r="B253" s="6" t="s">
        <v>262</v>
      </c>
      <c r="C253" s="7">
        <f>(J253/K253)*100</f>
        <v>242.9035752979415</v>
      </c>
      <c r="D253" s="7">
        <f>((K253+J253)/L253)*100</f>
        <v>62.96001591406405</v>
      </c>
      <c r="E253" s="7">
        <f>(J253/L253)*100</f>
        <v>44.599164511637156</v>
      </c>
      <c r="F253" s="7">
        <f>(K253/L253)*100</f>
        <v>18.360851402426896</v>
      </c>
      <c r="G253" s="7">
        <f>(M253/N253)*100</f>
        <v>185.5072463768116</v>
      </c>
      <c r="H253" s="7">
        <f>(K253/J253)*100</f>
        <v>41.1685994647636</v>
      </c>
      <c r="I253" s="7">
        <f>(N253/M253)*100</f>
        <v>53.90625</v>
      </c>
      <c r="J253" s="8">
        <v>2242</v>
      </c>
      <c r="K253" s="8">
        <v>923</v>
      </c>
      <c r="L253" s="8">
        <v>5027</v>
      </c>
      <c r="M253" s="8">
        <v>640</v>
      </c>
      <c r="N253" s="8">
        <v>345</v>
      </c>
      <c r="P253" s="8"/>
    </row>
    <row r="254" spans="1:16" ht="12.75">
      <c r="A254" s="9">
        <v>53011</v>
      </c>
      <c r="B254" s="6" t="s">
        <v>263</v>
      </c>
      <c r="C254" s="7">
        <f>(J254/K254)*100</f>
        <v>219.4354417145844</v>
      </c>
      <c r="D254" s="7">
        <f>((K254+J254)/L254)*100</f>
        <v>59.969773695263896</v>
      </c>
      <c r="E254" s="7">
        <f>(J254/L254)*100</f>
        <v>41.196098058843155</v>
      </c>
      <c r="F254" s="7">
        <f>(K254/L254)*100</f>
        <v>18.773675636420734</v>
      </c>
      <c r="G254" s="7">
        <f>(M254/N254)*100</f>
        <v>147.72667542706967</v>
      </c>
      <c r="H254" s="7">
        <f>(K254/J254)*100</f>
        <v>45.57148982800515</v>
      </c>
      <c r="I254" s="7">
        <f>(N254/M254)*100</f>
        <v>67.69258139121152</v>
      </c>
      <c r="J254" s="8">
        <v>20989</v>
      </c>
      <c r="K254" s="8">
        <v>9565</v>
      </c>
      <c r="L254" s="8">
        <v>50949</v>
      </c>
      <c r="M254" s="8">
        <v>5621</v>
      </c>
      <c r="N254" s="8">
        <v>3805</v>
      </c>
      <c r="P254" s="8"/>
    </row>
    <row r="255" spans="1:16" ht="12.75">
      <c r="A255" s="9">
        <v>53012</v>
      </c>
      <c r="B255" s="6" t="s">
        <v>264</v>
      </c>
      <c r="C255" s="7">
        <f>(J255/K255)*100</f>
        <v>393.8053097345133</v>
      </c>
      <c r="D255" s="7">
        <f>((K255+J255)/L255)*100</f>
        <v>70.99236641221374</v>
      </c>
      <c r="E255" s="7">
        <f>(J255/L255)*100</f>
        <v>56.61577608142494</v>
      </c>
      <c r="F255" s="7">
        <f>(K255/L255)*100</f>
        <v>14.376590330788805</v>
      </c>
      <c r="G255" s="7">
        <f>(M255/N255)*100</f>
        <v>291.8918918918919</v>
      </c>
      <c r="H255" s="7">
        <f>(K255/J255)*100</f>
        <v>25.39325842696629</v>
      </c>
      <c r="I255" s="7">
        <f>(N255/M255)*100</f>
        <v>34.25925925925926</v>
      </c>
      <c r="J255" s="8">
        <v>445</v>
      </c>
      <c r="K255" s="8">
        <v>113</v>
      </c>
      <c r="L255" s="8">
        <v>786</v>
      </c>
      <c r="M255" s="8">
        <v>108</v>
      </c>
      <c r="N255" s="8">
        <v>37</v>
      </c>
      <c r="P255" s="8"/>
    </row>
    <row r="256" spans="1:16" ht="12.75">
      <c r="A256" s="9">
        <v>53013</v>
      </c>
      <c r="B256" s="6" t="s">
        <v>265</v>
      </c>
      <c r="C256" s="7">
        <f>(J256/K256)*100</f>
        <v>356.5359477124183</v>
      </c>
      <c r="D256" s="7">
        <f>((K256+J256)/L256)*100</f>
        <v>72.79833246482544</v>
      </c>
      <c r="E256" s="7">
        <f>(J256/L256)*100</f>
        <v>56.85252735799896</v>
      </c>
      <c r="F256" s="7">
        <f>(K256/L256)*100</f>
        <v>15.945805106826471</v>
      </c>
      <c r="G256" s="7">
        <f>(M256/N256)*100</f>
        <v>250</v>
      </c>
      <c r="H256" s="7">
        <f>(K256/J256)*100</f>
        <v>28.047662694775433</v>
      </c>
      <c r="I256" s="7">
        <f>(N256/M256)*100</f>
        <v>40</v>
      </c>
      <c r="J256" s="8">
        <v>1091</v>
      </c>
      <c r="K256" s="8">
        <v>306</v>
      </c>
      <c r="L256" s="8">
        <v>1919</v>
      </c>
      <c r="M256" s="8">
        <v>280</v>
      </c>
      <c r="N256" s="8">
        <v>112</v>
      </c>
      <c r="P256" s="8"/>
    </row>
    <row r="257" spans="1:16" ht="12.75">
      <c r="A257" s="9">
        <v>53014</v>
      </c>
      <c r="B257" s="6" t="s">
        <v>266</v>
      </c>
      <c r="C257" s="7">
        <f>(J257/K257)*100</f>
        <v>287.3994638069705</v>
      </c>
      <c r="D257" s="7">
        <f>((K257+J257)/L257)*100</f>
        <v>68.43476201752308</v>
      </c>
      <c r="E257" s="7">
        <f>(J257/L257)*100</f>
        <v>50.76959507459152</v>
      </c>
      <c r="F257" s="7">
        <f>(K257/L257)*100</f>
        <v>17.665166942931563</v>
      </c>
      <c r="G257" s="7">
        <f>(M257/N257)*100</f>
        <v>178.39721254355402</v>
      </c>
      <c r="H257" s="7">
        <f>(K257/J257)*100</f>
        <v>34.79477611940299</v>
      </c>
      <c r="I257" s="7">
        <f>(N257/M257)*100</f>
        <v>56.0546875</v>
      </c>
      <c r="J257" s="8">
        <v>2144</v>
      </c>
      <c r="K257" s="8">
        <v>746</v>
      </c>
      <c r="L257" s="8">
        <v>4223</v>
      </c>
      <c r="M257" s="8">
        <v>512</v>
      </c>
      <c r="N257" s="8">
        <v>287</v>
      </c>
      <c r="P257" s="8"/>
    </row>
    <row r="258" spans="1:16" ht="12.75">
      <c r="A258" s="9">
        <v>53015</v>
      </c>
      <c r="B258" s="6" t="s">
        <v>267</v>
      </c>
      <c r="C258" s="7">
        <f>(J258/K258)*100</f>
        <v>286.2343572241183</v>
      </c>
      <c r="D258" s="7">
        <f>((K258+J258)/L258)*100</f>
        <v>71.79107633749207</v>
      </c>
      <c r="E258" s="7">
        <f>(J258/L258)*100</f>
        <v>53.20363713258617</v>
      </c>
      <c r="F258" s="7">
        <f>(K258/L258)*100</f>
        <v>18.587439204905902</v>
      </c>
      <c r="G258" s="7">
        <f>(M258/N258)*100</f>
        <v>196.22641509433961</v>
      </c>
      <c r="H258" s="7">
        <f>(K258/J258)*100</f>
        <v>34.93640699523052</v>
      </c>
      <c r="I258" s="7">
        <f>(N258/M258)*100</f>
        <v>50.96153846153846</v>
      </c>
      <c r="J258" s="8">
        <v>2516</v>
      </c>
      <c r="K258" s="8">
        <v>879</v>
      </c>
      <c r="L258" s="8">
        <v>4729</v>
      </c>
      <c r="M258" s="8">
        <v>624</v>
      </c>
      <c r="N258" s="8">
        <v>318</v>
      </c>
      <c r="P258" s="8"/>
    </row>
    <row r="259" spans="1:16" ht="12.75">
      <c r="A259" s="9">
        <v>53016</v>
      </c>
      <c r="B259" s="6" t="s">
        <v>268</v>
      </c>
      <c r="C259" s="7">
        <f>(J259/K259)*100</f>
        <v>288.4677419354839</v>
      </c>
      <c r="D259" s="7">
        <f>((K259+J259)/L259)*100</f>
        <v>66.6897411048041</v>
      </c>
      <c r="E259" s="7">
        <f>(J259/L259)*100</f>
        <v>49.522359130555174</v>
      </c>
      <c r="F259" s="7">
        <f>(K259/L259)*100</f>
        <v>17.167381974248926</v>
      </c>
      <c r="G259" s="7">
        <f>(M259/N259)*100</f>
        <v>151.3611615245009</v>
      </c>
      <c r="H259" s="7">
        <f>(K259/J259)*100</f>
        <v>34.66592116298574</v>
      </c>
      <c r="I259" s="7">
        <f>(N259/M259)*100</f>
        <v>66.06714628297362</v>
      </c>
      <c r="J259" s="8">
        <v>3577</v>
      </c>
      <c r="K259" s="8">
        <v>1240</v>
      </c>
      <c r="L259" s="8">
        <v>7223</v>
      </c>
      <c r="M259" s="8">
        <v>834</v>
      </c>
      <c r="N259" s="8">
        <v>551</v>
      </c>
      <c r="P259" s="8"/>
    </row>
    <row r="260" spans="1:16" ht="12.75">
      <c r="A260" s="9">
        <v>53027</v>
      </c>
      <c r="B260" s="6" t="s">
        <v>269</v>
      </c>
      <c r="C260" s="7">
        <f>(J260/K260)*100</f>
        <v>232.4675324675325</v>
      </c>
      <c r="D260" s="7">
        <f>((K260+J260)/L260)*100</f>
        <v>66.40726329442282</v>
      </c>
      <c r="E260" s="7">
        <f>(J260/L260)*100</f>
        <v>46.43320363164721</v>
      </c>
      <c r="F260" s="7">
        <f>(K260/L260)*100</f>
        <v>19.974059662775616</v>
      </c>
      <c r="G260" s="7">
        <f>(M260/N260)*100</f>
        <v>151.78571428571428</v>
      </c>
      <c r="H260" s="7">
        <f>(K260/J260)*100</f>
        <v>43.01675977653631</v>
      </c>
      <c r="I260" s="7">
        <f>(N260/M260)*100</f>
        <v>65.88235294117646</v>
      </c>
      <c r="J260" s="8">
        <v>358</v>
      </c>
      <c r="K260" s="8">
        <v>154</v>
      </c>
      <c r="L260" s="8">
        <v>771</v>
      </c>
      <c r="M260" s="8">
        <v>85</v>
      </c>
      <c r="N260" s="8">
        <v>56</v>
      </c>
      <c r="P260" s="8"/>
    </row>
    <row r="261" spans="1:16" ht="12.75">
      <c r="A261" s="9">
        <v>53017</v>
      </c>
      <c r="B261" s="6" t="s">
        <v>270</v>
      </c>
      <c r="C261" s="7">
        <f>(J261/K261)*100</f>
        <v>234.50704225352115</v>
      </c>
      <c r="D261" s="7">
        <f>((K261+J261)/L261)*100</f>
        <v>68.0515759312321</v>
      </c>
      <c r="E261" s="7">
        <f>(J261/L261)*100</f>
        <v>47.70773638968481</v>
      </c>
      <c r="F261" s="7">
        <f>(K261/L261)*100</f>
        <v>20.34383954154728</v>
      </c>
      <c r="G261" s="7">
        <f>(M261/N261)*100</f>
        <v>142.02898550724638</v>
      </c>
      <c r="H261" s="7">
        <f>(K261/J261)*100</f>
        <v>42.64264264264264</v>
      </c>
      <c r="I261" s="7">
        <f>(N261/M261)*100</f>
        <v>70.40816326530613</v>
      </c>
      <c r="J261" s="8">
        <v>333</v>
      </c>
      <c r="K261" s="8">
        <v>142</v>
      </c>
      <c r="L261" s="8">
        <v>698</v>
      </c>
      <c r="M261" s="8">
        <v>98</v>
      </c>
      <c r="N261" s="8">
        <v>69</v>
      </c>
      <c r="P261" s="8"/>
    </row>
    <row r="262" spans="1:16" ht="12.75">
      <c r="A262" s="9">
        <v>53018</v>
      </c>
      <c r="B262" s="6" t="s">
        <v>271</v>
      </c>
      <c r="C262" s="7">
        <f>(J262/K262)*100</f>
        <v>309.8124098124098</v>
      </c>
      <c r="D262" s="7">
        <f>((K262+J262)/L262)*100</f>
        <v>65.49815498154982</v>
      </c>
      <c r="E262" s="7">
        <f>(J262/L262)*100</f>
        <v>49.51568265682657</v>
      </c>
      <c r="F262" s="7">
        <f>(K262/L262)*100</f>
        <v>15.982472324723245</v>
      </c>
      <c r="G262" s="7">
        <f>(M262/N262)*100</f>
        <v>192.7731092436975</v>
      </c>
      <c r="H262" s="7">
        <f>(K262/J262)*100</f>
        <v>32.27759664648347</v>
      </c>
      <c r="I262" s="7">
        <f>(N262/M262)*100</f>
        <v>51.87445510026155</v>
      </c>
      <c r="J262" s="8">
        <v>4294</v>
      </c>
      <c r="K262" s="8">
        <v>1386</v>
      </c>
      <c r="L262" s="8">
        <v>8672</v>
      </c>
      <c r="M262" s="8">
        <v>1147</v>
      </c>
      <c r="N262" s="8">
        <v>595</v>
      </c>
      <c r="P262" s="8"/>
    </row>
    <row r="263" spans="1:16" ht="12.75">
      <c r="A263" s="9">
        <v>53019</v>
      </c>
      <c r="B263" s="6" t="s">
        <v>272</v>
      </c>
      <c r="C263" s="7">
        <f>(J263/K263)*100</f>
        <v>341.91616766467064</v>
      </c>
      <c r="D263" s="7">
        <f>((K263+J263)/L263)*100</f>
        <v>69.23076923076923</v>
      </c>
      <c r="E263" s="7">
        <f>(J263/L263)*100</f>
        <v>53.56472795497186</v>
      </c>
      <c r="F263" s="7">
        <f>(K263/L263)*100</f>
        <v>15.666041275797374</v>
      </c>
      <c r="G263" s="7">
        <f>(M263/N263)*100</f>
        <v>190.97222222222223</v>
      </c>
      <c r="H263" s="7">
        <f>(K263/J263)*100</f>
        <v>29.246935201401055</v>
      </c>
      <c r="I263" s="7">
        <f>(N263/M263)*100</f>
        <v>52.36363636363637</v>
      </c>
      <c r="J263" s="8">
        <v>1142</v>
      </c>
      <c r="K263" s="8">
        <v>334</v>
      </c>
      <c r="L263" s="8">
        <v>2132</v>
      </c>
      <c r="M263" s="8">
        <v>275</v>
      </c>
      <c r="N263" s="8">
        <v>144</v>
      </c>
      <c r="P263" s="8"/>
    </row>
    <row r="264" spans="1:16" ht="12.75">
      <c r="A264" s="9">
        <v>53020</v>
      </c>
      <c r="B264" s="6" t="s">
        <v>273</v>
      </c>
      <c r="C264" s="7">
        <f>(J264/K264)*100</f>
        <v>429.5774647887324</v>
      </c>
      <c r="D264" s="7">
        <f>((K264+J264)/L264)*100</f>
        <v>68.73857404021938</v>
      </c>
      <c r="E264" s="7">
        <f>(J264/L264)*100</f>
        <v>55.758683729433265</v>
      </c>
      <c r="F264" s="7">
        <f>(K264/L264)*100</f>
        <v>12.979890310786105</v>
      </c>
      <c r="G264" s="7">
        <f>(M264/N264)*100</f>
        <v>260.6060606060606</v>
      </c>
      <c r="H264" s="7">
        <f>(K264/J264)*100</f>
        <v>23.278688524590162</v>
      </c>
      <c r="I264" s="7">
        <f>(N264/M264)*100</f>
        <v>38.372093023255815</v>
      </c>
      <c r="J264" s="8">
        <v>305</v>
      </c>
      <c r="K264" s="8">
        <v>71</v>
      </c>
      <c r="L264" s="8">
        <v>547</v>
      </c>
      <c r="M264" s="8">
        <v>86</v>
      </c>
      <c r="N264" s="8">
        <v>33</v>
      </c>
      <c r="P264" s="8"/>
    </row>
    <row r="265" spans="1:16" ht="12.75">
      <c r="A265" s="9">
        <v>53021</v>
      </c>
      <c r="B265" s="6" t="s">
        <v>274</v>
      </c>
      <c r="C265" s="7">
        <f>(J265/K265)*100</f>
        <v>287.43228602383533</v>
      </c>
      <c r="D265" s="7">
        <f>((K265+J265)/L265)*100</f>
        <v>68.96817743490838</v>
      </c>
      <c r="E265" s="7">
        <f>(J265/L265)*100</f>
        <v>51.16682738669238</v>
      </c>
      <c r="F265" s="7">
        <f>(K265/L265)*100</f>
        <v>17.80135004821601</v>
      </c>
      <c r="G265" s="7">
        <f>(M265/N265)*100</f>
        <v>172.19251336898395</v>
      </c>
      <c r="H265" s="7">
        <f>(K265/J265)*100</f>
        <v>34.79080286468149</v>
      </c>
      <c r="I265" s="7">
        <f>(N265/M265)*100</f>
        <v>58.07453416149069</v>
      </c>
      <c r="J265" s="8">
        <v>2653</v>
      </c>
      <c r="K265" s="8">
        <v>923</v>
      </c>
      <c r="L265" s="8">
        <v>5185</v>
      </c>
      <c r="M265" s="8">
        <v>644</v>
      </c>
      <c r="N265" s="8">
        <v>374</v>
      </c>
      <c r="P265" s="8"/>
    </row>
    <row r="266" spans="1:16" ht="12.75">
      <c r="A266" s="9">
        <v>53022</v>
      </c>
      <c r="B266" s="6" t="s">
        <v>275</v>
      </c>
      <c r="C266" s="7">
        <f>(J266/K266)*100</f>
        <v>378.3018867924528</v>
      </c>
      <c r="D266" s="7">
        <f>((K266+J266)/L266)*100</f>
        <v>68.9326988443236</v>
      </c>
      <c r="E266" s="7">
        <f>(J266/L266)*100</f>
        <v>54.52073419442556</v>
      </c>
      <c r="F266" s="7">
        <f>(K266/L266)*100</f>
        <v>14.41196464989803</v>
      </c>
      <c r="G266" s="7">
        <f>(M266/N266)*100</f>
        <v>202.97029702970298</v>
      </c>
      <c r="H266" s="7">
        <f>(K266/J266)*100</f>
        <v>26.433915211970078</v>
      </c>
      <c r="I266" s="7">
        <f>(N266/M266)*100</f>
        <v>49.26829268292683</v>
      </c>
      <c r="J266" s="8">
        <v>802</v>
      </c>
      <c r="K266" s="8">
        <v>212</v>
      </c>
      <c r="L266" s="8">
        <v>1471</v>
      </c>
      <c r="M266" s="8">
        <v>205</v>
      </c>
      <c r="N266" s="8">
        <v>101</v>
      </c>
      <c r="P266" s="8"/>
    </row>
    <row r="267" spans="1:16" ht="12.75">
      <c r="A267" s="9">
        <v>53023</v>
      </c>
      <c r="B267" s="6" t="s">
        <v>276</v>
      </c>
      <c r="C267" s="7">
        <f>(J267/K267)*100</f>
        <v>299.76851851851853</v>
      </c>
      <c r="D267" s="7">
        <f>((K267+J267)/L267)*100</f>
        <v>68.0993690851735</v>
      </c>
      <c r="E267" s="7">
        <f>(J267/L267)*100</f>
        <v>51.06466876971609</v>
      </c>
      <c r="F267" s="7">
        <f>(K267/L267)*100</f>
        <v>17.034700315457414</v>
      </c>
      <c r="G267" s="7">
        <f>(M267/N267)*100</f>
        <v>210.62500000000003</v>
      </c>
      <c r="H267" s="7">
        <f>(K267/J267)*100</f>
        <v>33.35907335907336</v>
      </c>
      <c r="I267" s="7">
        <f>(N267/M267)*100</f>
        <v>47.47774480712167</v>
      </c>
      <c r="J267" s="8">
        <v>1295</v>
      </c>
      <c r="K267" s="8">
        <v>432</v>
      </c>
      <c r="L267" s="8">
        <v>2536</v>
      </c>
      <c r="M267" s="8">
        <v>337</v>
      </c>
      <c r="N267" s="8">
        <v>160</v>
      </c>
      <c r="P267" s="8"/>
    </row>
    <row r="268" spans="1:16" ht="12.75">
      <c r="A268" s="9">
        <v>53024</v>
      </c>
      <c r="B268" s="6" t="s">
        <v>277</v>
      </c>
      <c r="C268" s="7">
        <f>(J268/K268)*100</f>
        <v>215.33180778032036</v>
      </c>
      <c r="D268" s="7">
        <f>((K268+J268)/L268)*100</f>
        <v>56.568144499178985</v>
      </c>
      <c r="E268" s="7">
        <f>(J268/L268)*100</f>
        <v>38.62889983579639</v>
      </c>
      <c r="F268" s="7">
        <f>(K268/L268)*100</f>
        <v>17.939244663382595</v>
      </c>
      <c r="G268" s="7">
        <f>(M268/N268)*100</f>
        <v>165.85365853658536</v>
      </c>
      <c r="H268" s="7">
        <f>(K268/J268)*100</f>
        <v>46.439957492029755</v>
      </c>
      <c r="I268" s="7">
        <f>(N268/M268)*100</f>
        <v>60.29411764705882</v>
      </c>
      <c r="J268" s="8">
        <v>941</v>
      </c>
      <c r="K268" s="8">
        <v>437</v>
      </c>
      <c r="L268" s="8">
        <v>2436</v>
      </c>
      <c r="M268" s="8">
        <v>272</v>
      </c>
      <c r="N268" s="8">
        <v>164</v>
      </c>
      <c r="P268" s="8"/>
    </row>
    <row r="269" spans="1:16" ht="12.75">
      <c r="A269" s="9">
        <v>53025</v>
      </c>
      <c r="B269" s="6" t="s">
        <v>278</v>
      </c>
      <c r="C269" s="7">
        <f>(J269/K269)*100</f>
        <v>265.7894736842105</v>
      </c>
      <c r="D269" s="7">
        <f>((K269+J269)/L269)*100</f>
        <v>73.67491166077738</v>
      </c>
      <c r="E269" s="7">
        <f>(J269/L269)*100</f>
        <v>53.53356890459364</v>
      </c>
      <c r="F269" s="7">
        <f>(K269/L269)*100</f>
        <v>20.141342756183743</v>
      </c>
      <c r="G269" s="7">
        <f>(M269/N269)*100</f>
        <v>230.3030303030303</v>
      </c>
      <c r="H269" s="7">
        <f>(K269/J269)*100</f>
        <v>37.62376237623762</v>
      </c>
      <c r="I269" s="7">
        <f>(N269/M269)*100</f>
        <v>43.42105263157895</v>
      </c>
      <c r="J269" s="8">
        <v>303</v>
      </c>
      <c r="K269" s="8">
        <v>114</v>
      </c>
      <c r="L269" s="8">
        <v>566</v>
      </c>
      <c r="M269" s="8">
        <v>76</v>
      </c>
      <c r="N269" s="8">
        <v>33</v>
      </c>
      <c r="P269" s="8"/>
    </row>
    <row r="270" spans="1:16" ht="12.75">
      <c r="A270" s="9">
        <v>53028</v>
      </c>
      <c r="B270" s="6" t="s">
        <v>279</v>
      </c>
      <c r="C270" s="7">
        <f>(J270/K270)*100</f>
        <v>470</v>
      </c>
      <c r="D270" s="7">
        <f>((K270+J270)/L270)*100</f>
        <v>86.36363636363636</v>
      </c>
      <c r="E270" s="7">
        <f>(J270/L270)*100</f>
        <v>71.21212121212122</v>
      </c>
      <c r="F270" s="7">
        <f>(K270/L270)*100</f>
        <v>15.151515151515152</v>
      </c>
      <c r="G270" s="7">
        <f>(M270/N270)*100</f>
        <v>244.11764705882354</v>
      </c>
      <c r="H270" s="7">
        <f>(K270/J270)*100</f>
        <v>21.27659574468085</v>
      </c>
      <c r="I270" s="7">
        <f>(N270/M270)*100</f>
        <v>40.963855421686745</v>
      </c>
      <c r="J270" s="8">
        <v>376</v>
      </c>
      <c r="K270" s="8">
        <v>80</v>
      </c>
      <c r="L270" s="8">
        <v>528</v>
      </c>
      <c r="M270" s="8">
        <v>83</v>
      </c>
      <c r="N270" s="8">
        <v>34</v>
      </c>
      <c r="P270" s="8"/>
    </row>
    <row r="271" spans="1:16" ht="12.75">
      <c r="A271" s="9">
        <v>53026</v>
      </c>
      <c r="B271" s="6" t="s">
        <v>280</v>
      </c>
      <c r="C271" s="7">
        <f>(J271/K271)*100</f>
        <v>502.22222222222223</v>
      </c>
      <c r="D271" s="7">
        <f>((K271+J271)/L271)*100</f>
        <v>77.7841561423651</v>
      </c>
      <c r="E271" s="7">
        <f>(J271/L271)*100</f>
        <v>64.86796785304249</v>
      </c>
      <c r="F271" s="7">
        <f>(K271/L271)*100</f>
        <v>12.916188289322616</v>
      </c>
      <c r="G271" s="7">
        <f>(M271/N271)*100</f>
        <v>229.20353982300884</v>
      </c>
      <c r="H271" s="7">
        <f>(K271/J271)*100</f>
        <v>19.911504424778762</v>
      </c>
      <c r="I271" s="7">
        <f>(N271/M271)*100</f>
        <v>43.62934362934363</v>
      </c>
      <c r="J271" s="8">
        <v>1130</v>
      </c>
      <c r="K271" s="8">
        <v>225</v>
      </c>
      <c r="L271" s="8">
        <v>1742</v>
      </c>
      <c r="M271" s="8">
        <v>259</v>
      </c>
      <c r="N271" s="8">
        <v>113</v>
      </c>
      <c r="P271" s="8"/>
    </row>
    <row r="272" spans="1:16" ht="12.75">
      <c r="A272" s="9">
        <v>100001</v>
      </c>
      <c r="B272" s="6" t="s">
        <v>281</v>
      </c>
      <c r="C272" s="7">
        <f>(J272/K272)*100</f>
        <v>224.20749279538904</v>
      </c>
      <c r="D272" s="7">
        <f>((K272+J272)/L272)*100</f>
        <v>57.19369598373157</v>
      </c>
      <c r="E272" s="7">
        <f>(J272/L272)*100</f>
        <v>39.552618200305034</v>
      </c>
      <c r="F272" s="7">
        <f>(K272/L272)*100</f>
        <v>17.641077783426535</v>
      </c>
      <c r="G272" s="7">
        <f>(M272/N272)*100</f>
        <v>172.93233082706766</v>
      </c>
      <c r="H272" s="7">
        <f>(K272/J272)*100</f>
        <v>44.601542416452446</v>
      </c>
      <c r="I272" s="7">
        <f>(N272/M272)*100</f>
        <v>57.826086956521735</v>
      </c>
      <c r="J272" s="8">
        <v>778</v>
      </c>
      <c r="K272" s="8">
        <v>347</v>
      </c>
      <c r="L272" s="8">
        <v>1967</v>
      </c>
      <c r="M272" s="8">
        <v>230</v>
      </c>
      <c r="N272" s="8">
        <v>133</v>
      </c>
      <c r="P272" s="8"/>
    </row>
    <row r="273" spans="1:16" ht="12.75">
      <c r="A273" s="9">
        <v>100002</v>
      </c>
      <c r="B273" s="6" t="s">
        <v>282</v>
      </c>
      <c r="C273" s="7">
        <f>(J273/K273)*100</f>
        <v>159.12110373019928</v>
      </c>
      <c r="D273" s="7">
        <f>((K273+J273)/L273)*100</f>
        <v>52.37554224333816</v>
      </c>
      <c r="E273" s="7">
        <f>(J273/L273)*100</f>
        <v>32.16277628589134</v>
      </c>
      <c r="F273" s="7">
        <f>(K273/L273)*100</f>
        <v>20.212765957446805</v>
      </c>
      <c r="G273" s="7">
        <f>(M273/N273)*100</f>
        <v>110.7878787878788</v>
      </c>
      <c r="H273" s="7">
        <f>(K273/J273)*100</f>
        <v>62.845215157353884</v>
      </c>
      <c r="I273" s="7">
        <f>(N273/M273)*100</f>
        <v>90.26258205689278</v>
      </c>
      <c r="J273" s="8">
        <v>3114</v>
      </c>
      <c r="K273" s="8">
        <v>1957</v>
      </c>
      <c r="L273" s="8">
        <v>9682</v>
      </c>
      <c r="M273" s="8">
        <v>914</v>
      </c>
      <c r="N273" s="8">
        <v>825</v>
      </c>
      <c r="P273" s="8"/>
    </row>
    <row r="274" spans="1:16" ht="12.75">
      <c r="A274" s="9">
        <v>100003</v>
      </c>
      <c r="B274" s="6" t="s">
        <v>283</v>
      </c>
      <c r="C274" s="7">
        <f>(J274/K274)*100</f>
        <v>176.30662020905922</v>
      </c>
      <c r="D274" s="7">
        <f>((K274+J274)/L274)*100</f>
        <v>59.65894842430829</v>
      </c>
      <c r="E274" s="7">
        <f>(J274/L274)*100</f>
        <v>38.067374404413606</v>
      </c>
      <c r="F274" s="7">
        <f>(K274/L274)*100</f>
        <v>21.591574019894676</v>
      </c>
      <c r="G274" s="7">
        <f>(M274/N274)*100</f>
        <v>134.12526997840172</v>
      </c>
      <c r="H274" s="7">
        <f>(K274/J274)*100</f>
        <v>56.7193675889328</v>
      </c>
      <c r="I274" s="7">
        <f>(N274/M274)*100</f>
        <v>74.55716586151368</v>
      </c>
      <c r="J274" s="8">
        <v>4554</v>
      </c>
      <c r="K274" s="8">
        <v>2583</v>
      </c>
      <c r="L274" s="8">
        <v>11963</v>
      </c>
      <c r="M274" s="8">
        <v>1242</v>
      </c>
      <c r="N274" s="8">
        <v>926</v>
      </c>
      <c r="P274" s="8"/>
    </row>
    <row r="275" spans="1:16" ht="12.75">
      <c r="A275" s="9">
        <v>100004</v>
      </c>
      <c r="B275" s="6" t="s">
        <v>284</v>
      </c>
      <c r="C275" s="7">
        <f>(J275/K275)*100</f>
        <v>174.59736456808199</v>
      </c>
      <c r="D275" s="7">
        <f>((K275+J275)/L275)*100</f>
        <v>60.451248992747786</v>
      </c>
      <c r="E275" s="7">
        <f>(J275/L275)*100</f>
        <v>38.43674456083803</v>
      </c>
      <c r="F275" s="7">
        <f>(K275/L275)*100</f>
        <v>22.01450443190975</v>
      </c>
      <c r="G275" s="7">
        <f>(M275/N275)*100</f>
        <v>115.69343065693431</v>
      </c>
      <c r="H275" s="7">
        <f>(K275/J275)*100</f>
        <v>57.274633123689725</v>
      </c>
      <c r="I275" s="7">
        <f>(N275/M275)*100</f>
        <v>86.43533123028391</v>
      </c>
      <c r="J275" s="8">
        <v>2385</v>
      </c>
      <c r="K275" s="8">
        <v>1366</v>
      </c>
      <c r="L275" s="8">
        <v>6205</v>
      </c>
      <c r="M275" s="8">
        <v>634</v>
      </c>
      <c r="N275" s="8">
        <v>548</v>
      </c>
      <c r="P275" s="8"/>
    </row>
    <row r="276" spans="1:16" ht="12.75">
      <c r="A276" s="9">
        <v>100005</v>
      </c>
      <c r="B276" s="6" t="s">
        <v>285</v>
      </c>
      <c r="C276" s="7">
        <f>(J276/K276)*100</f>
        <v>165.47201111068247</v>
      </c>
      <c r="D276" s="7">
        <f>((K276+J276)/L276)*100</f>
        <v>54.44066455696203</v>
      </c>
      <c r="E276" s="7">
        <f>(J276/L276)*100</f>
        <v>33.93354430379747</v>
      </c>
      <c r="F276" s="7">
        <f>(K276/L276)*100</f>
        <v>20.507120253164558</v>
      </c>
      <c r="G276" s="7">
        <f>(M276/N276)*100</f>
        <v>119.64232488822653</v>
      </c>
      <c r="H276" s="7">
        <f>(K276/J276)*100</f>
        <v>60.433181012776274</v>
      </c>
      <c r="I276" s="7">
        <f>(N276/M276)*100</f>
        <v>83.58246138515196</v>
      </c>
      <c r="J276" s="8">
        <v>42892</v>
      </c>
      <c r="K276" s="8">
        <v>25921</v>
      </c>
      <c r="L276" s="8">
        <v>126400</v>
      </c>
      <c r="M276" s="8">
        <v>12042</v>
      </c>
      <c r="N276" s="8">
        <v>10065</v>
      </c>
      <c r="P276" s="8"/>
    </row>
    <row r="277" spans="1:16" ht="12.75">
      <c r="A277" s="9">
        <v>100006</v>
      </c>
      <c r="B277" s="6" t="s">
        <v>286</v>
      </c>
      <c r="C277" s="7">
        <f>(J277/K277)*100</f>
        <v>253.2126696832579</v>
      </c>
      <c r="D277" s="7">
        <f>((K277+J277)/L277)*100</f>
        <v>64.61920529801326</v>
      </c>
      <c r="E277" s="7">
        <f>(J277/L277)*100</f>
        <v>46.32450331125828</v>
      </c>
      <c r="F277" s="7">
        <f>(K277/L277)*100</f>
        <v>18.294701986754966</v>
      </c>
      <c r="G277" s="7">
        <f>(M277/N277)*100</f>
        <v>152.79642058165547</v>
      </c>
      <c r="H277" s="7">
        <f>(K277/J277)*100</f>
        <v>39.492494639027875</v>
      </c>
      <c r="I277" s="7">
        <f>(N277/M277)*100</f>
        <v>65.44655929721816</v>
      </c>
      <c r="J277" s="8">
        <v>2798</v>
      </c>
      <c r="K277" s="8">
        <v>1105</v>
      </c>
      <c r="L277" s="8">
        <v>6040</v>
      </c>
      <c r="M277" s="8">
        <v>683</v>
      </c>
      <c r="N277" s="8">
        <v>447</v>
      </c>
      <c r="P277" s="8"/>
    </row>
    <row r="278" spans="1:14" ht="12.75">
      <c r="A278" s="11">
        <v>100007</v>
      </c>
      <c r="B278" s="6" t="s">
        <v>287</v>
      </c>
      <c r="C278" s="7">
        <f>(J278/K278)*100</f>
        <v>276.2903225806451</v>
      </c>
      <c r="D278" s="7">
        <f>((K278+J278)/L278)*100</f>
        <v>62.496651486739886</v>
      </c>
      <c r="E278" s="7">
        <f>(J278/L278)*100</f>
        <v>45.888025716581836</v>
      </c>
      <c r="F278" s="7">
        <f>(K278/L278)*100</f>
        <v>16.60862577015805</v>
      </c>
      <c r="G278" s="7">
        <f>(M278/N278)*100</f>
        <v>165.42750929368032</v>
      </c>
      <c r="H278" s="7">
        <f>(K278/J278)*100</f>
        <v>36.19381202568593</v>
      </c>
      <c r="I278" s="7">
        <f>(N278/M278)*100</f>
        <v>60.449438202247194</v>
      </c>
      <c r="J278" s="8">
        <v>1713</v>
      </c>
      <c r="K278" s="8">
        <v>620</v>
      </c>
      <c r="L278" s="8">
        <v>3733</v>
      </c>
      <c r="M278" s="8">
        <v>445</v>
      </c>
      <c r="N278" s="8">
        <v>269</v>
      </c>
    </row>
    <row r="279" spans="2:14" ht="12">
      <c r="B279" s="3" t="s">
        <v>288</v>
      </c>
      <c r="C279" s="12">
        <f>(J279/K279)*100</f>
        <v>219.9133451666448</v>
      </c>
      <c r="D279" s="12">
        <f>((K279+J279)/L279)*100</f>
        <v>61.11903053888713</v>
      </c>
      <c r="E279" s="12">
        <f>(J279/L279)*100</f>
        <v>42.01415996618568</v>
      </c>
      <c r="F279" s="12">
        <f>(K279/L279)*100</f>
        <v>19.104870572701447</v>
      </c>
      <c r="G279" s="12">
        <f>(M279/N279)*100</f>
        <v>151.66111763156002</v>
      </c>
      <c r="H279" s="12">
        <f>(K279/J279)*100</f>
        <v>45.47245640059839</v>
      </c>
      <c r="I279" s="12">
        <f>(N279/M279)*100</f>
        <v>65.93647835494417</v>
      </c>
      <c r="J279" s="13">
        <f>SUM(J6:J278)</f>
        <v>955231</v>
      </c>
      <c r="K279" s="13">
        <f>SUM(K6:K278)</f>
        <v>434367</v>
      </c>
      <c r="L279" s="13">
        <f>SUM(L6:L278)</f>
        <v>2273593</v>
      </c>
      <c r="M279" s="13">
        <f>SUM(M6:M278)</f>
        <v>253268</v>
      </c>
      <c r="N279" s="13">
        <f>SUM(N6:N278)</f>
        <v>166996</v>
      </c>
    </row>
    <row r="280" ht="12">
      <c r="A280" s="14" t="s">
        <v>289</v>
      </c>
    </row>
    <row r="283" spans="2:14" ht="37.5">
      <c r="B283" s="3" t="s">
        <v>290</v>
      </c>
      <c r="C283" s="4" t="s">
        <v>3</v>
      </c>
      <c r="D283" s="4" t="s">
        <v>4</v>
      </c>
      <c r="E283" s="4" t="s">
        <v>5</v>
      </c>
      <c r="F283" s="4" t="s">
        <v>6</v>
      </c>
      <c r="G283" s="4" t="s">
        <v>7</v>
      </c>
      <c r="H283" s="4" t="s">
        <v>8</v>
      </c>
      <c r="I283" s="4" t="s">
        <v>9</v>
      </c>
      <c r="J283" s="4" t="s">
        <v>10</v>
      </c>
      <c r="K283" s="4" t="s">
        <v>11</v>
      </c>
      <c r="L283" s="4" t="s">
        <v>12</v>
      </c>
      <c r="M283" s="4" t="s">
        <v>13</v>
      </c>
      <c r="N283" s="4" t="s">
        <v>14</v>
      </c>
    </row>
    <row r="285" spans="2:14" ht="12">
      <c r="B285" s="15" t="s">
        <v>291</v>
      </c>
      <c r="C285" s="7">
        <f aca="true" t="shared" si="0" ref="C285:C295">(J285/K285)*100</f>
        <v>220.4699001714228</v>
      </c>
      <c r="D285" s="7">
        <f aca="true" t="shared" si="1" ref="D285:D295">((K285+J285)/L285)*100</f>
        <v>61.17554210257842</v>
      </c>
      <c r="E285" s="7">
        <f aca="true" t="shared" si="2" ref="E285:E295">(J285/L285)*100</f>
        <v>42.08621668703862</v>
      </c>
      <c r="F285" s="7">
        <f aca="true" t="shared" si="3" ref="F285:F295">(K285/L285)*100</f>
        <v>19.089325415539793</v>
      </c>
      <c r="G285" s="7">
        <f aca="true" t="shared" si="4" ref="G285:G295">(M285/N285)*100</f>
        <v>154.15705149337379</v>
      </c>
      <c r="H285" s="7">
        <f aca="true" t="shared" si="5" ref="H285:H295">(K285/J285)*100</f>
        <v>45.357665568971825</v>
      </c>
      <c r="I285" s="7">
        <f aca="true" t="shared" si="6" ref="I285:I295">(N285/M285)*100</f>
        <v>64.86891065394978</v>
      </c>
      <c r="J285" s="16">
        <v>87456</v>
      </c>
      <c r="K285" s="16">
        <v>39668</v>
      </c>
      <c r="L285" s="16">
        <v>207802</v>
      </c>
      <c r="M285" s="16">
        <v>23381</v>
      </c>
      <c r="N285" s="16">
        <v>15167</v>
      </c>
    </row>
    <row r="286" spans="2:14" ht="12">
      <c r="B286" s="15" t="s">
        <v>292</v>
      </c>
      <c r="C286" s="7">
        <f t="shared" si="0"/>
        <v>214.57865475679813</v>
      </c>
      <c r="D286" s="7">
        <f t="shared" si="1"/>
        <v>60.98870277603841</v>
      </c>
      <c r="E286" s="7">
        <f t="shared" si="2"/>
        <v>41.60127713420998</v>
      </c>
      <c r="F286" s="7">
        <f t="shared" si="3"/>
        <v>19.38742564182843</v>
      </c>
      <c r="G286" s="7">
        <f t="shared" si="4"/>
        <v>142.53225736848918</v>
      </c>
      <c r="H286" s="7">
        <f t="shared" si="5"/>
        <v>46.60295783536311</v>
      </c>
      <c r="I286" s="7">
        <f t="shared" si="6"/>
        <v>70.15955675315631</v>
      </c>
      <c r="J286" s="16">
        <v>255119</v>
      </c>
      <c r="K286" s="16">
        <v>118893</v>
      </c>
      <c r="L286" s="16">
        <v>613248</v>
      </c>
      <c r="M286" s="16">
        <v>66058</v>
      </c>
      <c r="N286" s="16">
        <v>46346</v>
      </c>
    </row>
    <row r="287" spans="2:14" ht="12">
      <c r="B287" s="15" t="s">
        <v>293</v>
      </c>
      <c r="C287" s="7">
        <f t="shared" si="0"/>
        <v>265.55155258191803</v>
      </c>
      <c r="D287" s="7">
        <f t="shared" si="1"/>
        <v>64.67896522154852</v>
      </c>
      <c r="E287" s="7">
        <f t="shared" si="2"/>
        <v>46.98543751944573</v>
      </c>
      <c r="F287" s="7">
        <f t="shared" si="3"/>
        <v>17.693527702102795</v>
      </c>
      <c r="G287" s="7">
        <f t="shared" si="4"/>
        <v>170.25806451612902</v>
      </c>
      <c r="H287" s="7">
        <f t="shared" si="5"/>
        <v>37.65747141288197</v>
      </c>
      <c r="I287" s="7">
        <f t="shared" si="6"/>
        <v>58.73436907919667</v>
      </c>
      <c r="J287" s="16">
        <v>61916</v>
      </c>
      <c r="K287" s="16">
        <v>23316</v>
      </c>
      <c r="L287" s="16">
        <v>131777</v>
      </c>
      <c r="M287" s="16">
        <v>15834</v>
      </c>
      <c r="N287" s="16">
        <v>9300</v>
      </c>
    </row>
    <row r="288" spans="2:14" ht="12">
      <c r="B288" s="15" t="s">
        <v>294</v>
      </c>
      <c r="C288" s="7">
        <f t="shared" si="0"/>
        <v>245.6003033339653</v>
      </c>
      <c r="D288" s="7">
        <f t="shared" si="1"/>
        <v>63.91293024001282</v>
      </c>
      <c r="E288" s="7">
        <f t="shared" si="2"/>
        <v>45.41962174940898</v>
      </c>
      <c r="F288" s="7">
        <f t="shared" si="3"/>
        <v>18.493308490603837</v>
      </c>
      <c r="G288" s="7">
        <f t="shared" si="4"/>
        <v>161.263201778766</v>
      </c>
      <c r="H288" s="7">
        <f t="shared" si="5"/>
        <v>40.71656208991762</v>
      </c>
      <c r="I288" s="7">
        <f t="shared" si="6"/>
        <v>62.01042698952992</v>
      </c>
      <c r="J288" s="16">
        <v>90683</v>
      </c>
      <c r="K288" s="16">
        <v>36923</v>
      </c>
      <c r="L288" s="16">
        <v>199656</v>
      </c>
      <c r="M288" s="16">
        <v>23209</v>
      </c>
      <c r="N288" s="16">
        <v>14392</v>
      </c>
    </row>
    <row r="289" spans="2:14" ht="12">
      <c r="B289" s="15" t="s">
        <v>295</v>
      </c>
      <c r="C289" s="7">
        <f t="shared" si="0"/>
        <v>229.93197278911563</v>
      </c>
      <c r="D289" s="7">
        <f t="shared" si="1"/>
        <v>60.743735657787454</v>
      </c>
      <c r="E289" s="7">
        <f t="shared" si="2"/>
        <v>42.33274773676734</v>
      </c>
      <c r="F289" s="7">
        <f t="shared" si="3"/>
        <v>18.410987921020112</v>
      </c>
      <c r="G289" s="7">
        <f t="shared" si="4"/>
        <v>161.68732460243217</v>
      </c>
      <c r="H289" s="7">
        <f t="shared" si="5"/>
        <v>43.49112426035503</v>
      </c>
      <c r="I289" s="7">
        <f t="shared" si="6"/>
        <v>61.84776713071777</v>
      </c>
      <c r="J289" s="16">
        <v>100724</v>
      </c>
      <c r="K289" s="16">
        <v>43806</v>
      </c>
      <c r="L289" s="16">
        <v>237934</v>
      </c>
      <c r="M289" s="16">
        <v>27655</v>
      </c>
      <c r="N289" s="16">
        <v>17104</v>
      </c>
    </row>
    <row r="290" spans="2:14" ht="12">
      <c r="B290" s="15" t="s">
        <v>296</v>
      </c>
      <c r="C290" s="7">
        <f t="shared" si="0"/>
        <v>265.2570855279659</v>
      </c>
      <c r="D290" s="7">
        <f t="shared" si="1"/>
        <v>62.95031512332604</v>
      </c>
      <c r="E290" s="7">
        <f t="shared" si="2"/>
        <v>45.71579247680882</v>
      </c>
      <c r="F290" s="7">
        <f t="shared" si="3"/>
        <v>17.234522646517217</v>
      </c>
      <c r="G290" s="7">
        <f t="shared" si="4"/>
        <v>180.76391506470662</v>
      </c>
      <c r="H290" s="7">
        <f t="shared" si="5"/>
        <v>37.69927570491121</v>
      </c>
      <c r="I290" s="7">
        <f t="shared" si="6"/>
        <v>55.320775700284976</v>
      </c>
      <c r="J290" s="16">
        <v>52879</v>
      </c>
      <c r="K290" s="16">
        <v>19935</v>
      </c>
      <c r="L290" s="16">
        <v>115669</v>
      </c>
      <c r="M290" s="16">
        <v>14387</v>
      </c>
      <c r="N290" s="16">
        <v>7959</v>
      </c>
    </row>
    <row r="291" spans="2:14" ht="12">
      <c r="B291" s="15" t="s">
        <v>297</v>
      </c>
      <c r="C291" s="7">
        <f t="shared" si="0"/>
        <v>200.54376120784406</v>
      </c>
      <c r="D291" s="7">
        <f t="shared" si="1"/>
        <v>59.67814806873526</v>
      </c>
      <c r="E291" s="7">
        <f t="shared" si="2"/>
        <v>39.82142310166324</v>
      </c>
      <c r="F291" s="7">
        <f t="shared" si="3"/>
        <v>19.85672496707201</v>
      </c>
      <c r="G291" s="7">
        <f t="shared" si="4"/>
        <v>149.636546930546</v>
      </c>
      <c r="H291" s="7">
        <f t="shared" si="5"/>
        <v>49.86442829121957</v>
      </c>
      <c r="I291" s="7">
        <f t="shared" si="6"/>
        <v>66.82859371675768</v>
      </c>
      <c r="J291" s="16">
        <v>104004</v>
      </c>
      <c r="K291" s="16">
        <v>51861</v>
      </c>
      <c r="L291" s="16">
        <v>261176</v>
      </c>
      <c r="M291" s="16">
        <v>28202</v>
      </c>
      <c r="N291" s="16">
        <v>18847</v>
      </c>
    </row>
    <row r="292" spans="2:14" ht="12">
      <c r="B292" s="15" t="s">
        <v>298</v>
      </c>
      <c r="C292" s="7">
        <f t="shared" si="0"/>
        <v>215.2065783042466</v>
      </c>
      <c r="D292" s="7">
        <f t="shared" si="1"/>
        <v>60.98052085303311</v>
      </c>
      <c r="E292" s="7">
        <f t="shared" si="2"/>
        <v>41.634312667564046</v>
      </c>
      <c r="F292" s="7">
        <f t="shared" si="3"/>
        <v>19.34620818546907</v>
      </c>
      <c r="G292" s="7">
        <f t="shared" si="4"/>
        <v>154.96537554219617</v>
      </c>
      <c r="H292" s="7">
        <f t="shared" si="5"/>
        <v>46.4669810690572</v>
      </c>
      <c r="I292" s="7">
        <f t="shared" si="6"/>
        <v>64.53054409742684</v>
      </c>
      <c r="J292" s="16">
        <v>74851</v>
      </c>
      <c r="K292" s="16">
        <v>34781</v>
      </c>
      <c r="L292" s="16">
        <v>179782</v>
      </c>
      <c r="M292" s="16">
        <v>20364</v>
      </c>
      <c r="N292" s="16">
        <v>13141</v>
      </c>
    </row>
    <row r="293" spans="2:14" ht="12">
      <c r="B293" s="15" t="s">
        <v>299</v>
      </c>
      <c r="C293" s="7">
        <f t="shared" si="0"/>
        <v>171.7867783710434</v>
      </c>
      <c r="D293" s="7">
        <f t="shared" si="1"/>
        <v>55.50515091270558</v>
      </c>
      <c r="E293" s="7">
        <f t="shared" si="2"/>
        <v>35.08283631544069</v>
      </c>
      <c r="F293" s="7">
        <f t="shared" si="3"/>
        <v>20.422314597264897</v>
      </c>
      <c r="G293" s="7">
        <f t="shared" si="4"/>
        <v>122.53084083856807</v>
      </c>
      <c r="H293" s="7">
        <f t="shared" si="5"/>
        <v>58.21169763368479</v>
      </c>
      <c r="I293" s="7">
        <f t="shared" si="6"/>
        <v>81.61210623841878</v>
      </c>
      <c r="J293" s="16">
        <v>58234</v>
      </c>
      <c r="K293" s="16">
        <v>33899</v>
      </c>
      <c r="L293" s="16">
        <v>165990</v>
      </c>
      <c r="M293" s="16">
        <v>16190</v>
      </c>
      <c r="N293" s="16">
        <v>13213</v>
      </c>
    </row>
    <row r="294" spans="2:14" ht="12">
      <c r="B294" s="15" t="s">
        <v>300</v>
      </c>
      <c r="C294" s="7">
        <f t="shared" si="0"/>
        <v>221.71967396515902</v>
      </c>
      <c r="D294" s="7">
        <f t="shared" si="1"/>
        <v>62.687236467591354</v>
      </c>
      <c r="E294" s="7">
        <f t="shared" si="2"/>
        <v>43.20218735791828</v>
      </c>
      <c r="F294" s="7">
        <f t="shared" si="3"/>
        <v>19.48504910967308</v>
      </c>
      <c r="G294" s="7">
        <f t="shared" si="4"/>
        <v>156.05101067059945</v>
      </c>
      <c r="H294" s="7">
        <f t="shared" si="5"/>
        <v>45.10199668420673</v>
      </c>
      <c r="I294" s="7">
        <f t="shared" si="6"/>
        <v>64.08160996219702</v>
      </c>
      <c r="J294" s="16">
        <v>69365</v>
      </c>
      <c r="K294" s="16">
        <v>31285</v>
      </c>
      <c r="L294" s="16">
        <v>160559</v>
      </c>
      <c r="M294" s="16">
        <v>17988</v>
      </c>
      <c r="N294" s="16">
        <v>11527</v>
      </c>
    </row>
    <row r="295" spans="2:14" ht="12">
      <c r="B295" s="3" t="s">
        <v>288</v>
      </c>
      <c r="C295" s="12">
        <f t="shared" si="0"/>
        <v>219.9133451666448</v>
      </c>
      <c r="D295" s="12">
        <f t="shared" si="1"/>
        <v>61.11903053888713</v>
      </c>
      <c r="E295" s="12">
        <f t="shared" si="2"/>
        <v>42.01415996618568</v>
      </c>
      <c r="F295" s="12">
        <f t="shared" si="3"/>
        <v>19.104870572701447</v>
      </c>
      <c r="G295" s="12">
        <f t="shared" si="4"/>
        <v>151.66111763156002</v>
      </c>
      <c r="H295" s="12">
        <f t="shared" si="5"/>
        <v>45.47245640059839</v>
      </c>
      <c r="I295" s="12">
        <f t="shared" si="6"/>
        <v>65.93647835494417</v>
      </c>
      <c r="J295" s="17">
        <f>SUM(J285:J294)</f>
        <v>955231</v>
      </c>
      <c r="K295" s="17">
        <f>SUM(K285:K294)</f>
        <v>434367</v>
      </c>
      <c r="L295" s="17">
        <f>SUM(L285:L294)</f>
        <v>2273593</v>
      </c>
      <c r="M295" s="17">
        <f>SUM(M285:M294)</f>
        <v>253268</v>
      </c>
      <c r="N295" s="17">
        <f>SUM(N285:N294)</f>
        <v>166996</v>
      </c>
    </row>
    <row r="296" ht="12">
      <c r="A296" s="14" t="s">
        <v>289</v>
      </c>
    </row>
    <row r="298" spans="10:14" s="18" customFormat="1" ht="12">
      <c r="J298" s="19"/>
      <c r="K298" s="19"/>
      <c r="L298" s="19"/>
      <c r="M298" s="19"/>
      <c r="N298" s="19"/>
    </row>
    <row r="301" spans="1:2" ht="13.5">
      <c r="A301" s="20" t="s">
        <v>301</v>
      </c>
      <c r="B301" s="1" t="s">
        <v>302</v>
      </c>
    </row>
    <row r="302" spans="1:2" ht="13.5">
      <c r="A302" s="20" t="s">
        <v>303</v>
      </c>
      <c r="B302" s="1" t="s">
        <v>304</v>
      </c>
    </row>
    <row r="303" spans="1:2" ht="13.5">
      <c r="A303" s="20" t="s">
        <v>305</v>
      </c>
      <c r="B303" s="1" t="s">
        <v>306</v>
      </c>
    </row>
    <row r="304" spans="1:2" ht="13.5">
      <c r="A304" s="20" t="s">
        <v>307</v>
      </c>
      <c r="B304" s="1" t="s">
        <v>308</v>
      </c>
    </row>
    <row r="305" spans="1:2" ht="13.5">
      <c r="A305" s="20" t="s">
        <v>309</v>
      </c>
      <c r="B305" s="1" t="s">
        <v>310</v>
      </c>
    </row>
    <row r="306" spans="1:2" ht="13.5">
      <c r="A306" s="20" t="s">
        <v>311</v>
      </c>
      <c r="B306" s="1" t="s">
        <v>312</v>
      </c>
    </row>
    <row r="307" spans="1:2" ht="13.5">
      <c r="A307" s="20" t="s">
        <v>313</v>
      </c>
      <c r="B307" s="1" t="s">
        <v>314</v>
      </c>
    </row>
  </sheetData>
  <sheetProtection selectLockedCells="1" selectUnlockedCells="1"/>
  <printOptions/>
  <pageMargins left="0.2701388888888889" right="0.2902777777777778" top="0.3701388888888889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activeCellId="1" sqref="A29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9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2023-09-06T09:49:46Z</dcterms:modified>
  <cp:category/>
  <cp:version/>
  <cp:contentType/>
  <cp:contentStatus/>
</cp:coreProperties>
</file>