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dati_2022" sheetId="1" r:id="rId1"/>
  </sheets>
  <definedNames>
    <definedName name="a">'dati_2022'!#REF!</definedName>
    <definedName name="Excel_BuiltIn__FilterDatabase" localSheetId="0">'dati_2022'!#REF!</definedName>
  </definedNames>
  <calcPr fullCalcOnLoad="1"/>
</workbook>
</file>

<file path=xl/sharedStrings.xml><?xml version="1.0" encoding="utf-8"?>
<sst xmlns="http://schemas.openxmlformats.org/spreadsheetml/2006/main" count="50" uniqueCount="41">
  <si>
    <t>N.B. I dati derivano dalla "Rilevazione statistica del movimento dei clienti negli esercizi ricettivi" e sono da considerarsi provvisori fino alla diffusione Istat</t>
  </si>
  <si>
    <t>Ambito</t>
  </si>
  <si>
    <t>Arrivi</t>
  </si>
  <si>
    <t>Presenze</t>
  </si>
  <si>
    <t>Esercizi Alberghieri</t>
  </si>
  <si>
    <t>Esercizi Extra-alberghieri (*)</t>
  </si>
  <si>
    <t>Totale</t>
  </si>
  <si>
    <t>Italiani</t>
  </si>
  <si>
    <t>Stranieri</t>
  </si>
  <si>
    <t>Amiata</t>
  </si>
  <si>
    <t>Area Pratese</t>
  </si>
  <si>
    <t>Arezzo</t>
  </si>
  <si>
    <t>Casentino</t>
  </si>
  <si>
    <t>Chianti</t>
  </si>
  <si>
    <t>Costa degli Etruschi</t>
  </si>
  <si>
    <t>Elba e Isole di Toscana</t>
  </si>
  <si>
    <t>Empolese Valdelsa e Montalbano</t>
  </si>
  <si>
    <t>Firenze e Area Fiorentina</t>
  </si>
  <si>
    <t>Garfagnana e media valle del Serchio</t>
  </si>
  <si>
    <t>Livorno</t>
  </si>
  <si>
    <t>Lunigiana</t>
  </si>
  <si>
    <t>Maremma Toscana Area Nord</t>
  </si>
  <si>
    <t>Maremma Toscana Area Sud</t>
  </si>
  <si>
    <t>Mugello</t>
  </si>
  <si>
    <t>Piana di Lucca</t>
  </si>
  <si>
    <t>Pistoia e Montagna Pistoiese</t>
  </si>
  <si>
    <t>Riviera Apuana</t>
  </si>
  <si>
    <t>Terre di Pisa</t>
  </si>
  <si>
    <t>Terre di Siena</t>
  </si>
  <si>
    <t>Val d'Orcia</t>
  </si>
  <si>
    <t>Val di Chiana Aretina</t>
  </si>
  <si>
    <t>Val di Chiana Senese</t>
  </si>
  <si>
    <t>Valdarno Aretino</t>
  </si>
  <si>
    <t>Valdinievole</t>
  </si>
  <si>
    <t>Valtiberina Toscana</t>
  </si>
  <si>
    <t>Versilia</t>
  </si>
  <si>
    <t>(*) al netto delle Locazioni</t>
  </si>
  <si>
    <r>
      <t>Movimento turistico per ambito, tipologia ricettiva e provenienza- Toscana 2022 (</t>
    </r>
    <r>
      <rPr>
        <b/>
        <i/>
        <sz val="10"/>
        <color indexed="12"/>
        <rFont val="Arial"/>
        <family val="2"/>
      </rPr>
      <t>al netto delle Locazioni</t>
    </r>
    <r>
      <rPr>
        <b/>
        <sz val="10"/>
        <rFont val="Arial"/>
        <family val="2"/>
      </rPr>
      <t>)</t>
    </r>
  </si>
  <si>
    <t>Fonte: elaborazioni “Settore SERVIZI DIGITALI E INTEGRAZIONE DATI. UFFICIO REGIONALE DI STATISTICA” su dati Istat</t>
  </si>
  <si>
    <t>Totale complessivo</t>
  </si>
  <si>
    <t>Terre di Valdelsa e dell'Etruria Volterrana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</si>
</sst>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1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3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10" xfId="33" applyNumberFormat="1" applyFont="1" applyFill="1" applyBorder="1" applyAlignment="1" applyProtection="1">
      <alignment horizontal="left" vertical="center"/>
      <protection/>
    </xf>
    <xf numFmtId="0" fontId="6" fillId="0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43" fillId="0" borderId="0" xfId="0" applyFont="1" applyAlignment="1">
      <alignment horizontal="left"/>
    </xf>
    <xf numFmtId="3" fontId="7" fillId="0" borderId="0" xfId="63" applyNumberFormat="1" applyFont="1" applyBorder="1" applyAlignment="1">
      <alignment/>
    </xf>
    <xf numFmtId="3" fontId="7" fillId="0" borderId="0" xfId="63" applyNumberFormat="1" applyFont="1" applyAlignment="1">
      <alignment/>
    </xf>
    <xf numFmtId="3" fontId="6" fillId="0" borderId="0" xfId="63" applyNumberFormat="1" applyFont="1" applyFill="1" applyBorder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0" borderId="11" xfId="60" applyNumberFormat="1" applyFont="1" applyFill="1" applyBorder="1" applyProtection="1">
      <alignment horizontal="left"/>
      <protection/>
    </xf>
    <xf numFmtId="3" fontId="6" fillId="0" borderId="11" xfId="52" applyNumberFormat="1" applyFont="1" applyFill="1" applyBorder="1" applyAlignment="1" applyProtection="1">
      <alignment/>
      <protection/>
    </xf>
    <xf numFmtId="3" fontId="6" fillId="0" borderId="11" xfId="63" applyNumberFormat="1" applyFont="1" applyFill="1" applyBorder="1" applyAlignment="1" applyProtection="1">
      <alignment/>
      <protection/>
    </xf>
    <xf numFmtId="0" fontId="7" fillId="0" borderId="0" xfId="36" applyNumberFormat="1" applyFont="1" applyBorder="1">
      <alignment horizontal="left"/>
    </xf>
    <xf numFmtId="0" fontId="7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ngolo tabella pivot" xfId="33"/>
    <cellStyle name="Calcolo" xfId="34"/>
    <cellStyle name="Campo tabella pivot" xfId="35"/>
    <cellStyle name="Categoria tabella pivot" xfId="36"/>
    <cellStyle name="Cella collegata" xfId="37"/>
    <cellStyle name="Cella da controllare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ore non valido" xfId="62"/>
    <cellStyle name="Valore tabella pivot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1">
      <selection activeCell="E38" sqref="E38"/>
    </sheetView>
  </sheetViews>
  <sheetFormatPr defaultColWidth="9.140625" defaultRowHeight="12.75"/>
  <cols>
    <col min="1" max="1" width="33.57421875" style="0" customWidth="1"/>
    <col min="2" max="2" width="9.8515625" style="0" customWidth="1"/>
    <col min="3" max="3" width="10.28125" style="0" customWidth="1"/>
    <col min="4" max="4" width="12.140625" style="0" customWidth="1"/>
    <col min="5" max="5" width="11.421875" style="0" customWidth="1"/>
    <col min="6" max="7" width="10.28125" style="0" customWidth="1"/>
    <col min="8" max="8" width="9.8515625" style="0" customWidth="1"/>
    <col min="9" max="9" width="13.57421875" style="0" customWidth="1"/>
    <col min="10" max="10" width="10.8515625" style="0" customWidth="1"/>
    <col min="11" max="11" width="10.7109375" style="0" customWidth="1"/>
  </cols>
  <sheetData>
    <row r="1" ht="12.75">
      <c r="A1" s="1" t="s">
        <v>37</v>
      </c>
    </row>
    <row r="2" ht="12.75">
      <c r="A2" s="9" t="s">
        <v>38</v>
      </c>
    </row>
    <row r="3" ht="12.75">
      <c r="A3" s="2" t="s">
        <v>0</v>
      </c>
    </row>
    <row r="5" spans="1:11" ht="12.75">
      <c r="A5" s="5" t="s">
        <v>1</v>
      </c>
      <c r="B5" s="6" t="s">
        <v>2</v>
      </c>
      <c r="C5" s="6"/>
      <c r="D5" s="6"/>
      <c r="E5" s="6"/>
      <c r="F5" s="6"/>
      <c r="G5" s="6" t="s">
        <v>3</v>
      </c>
      <c r="H5" s="6"/>
      <c r="I5" s="6"/>
      <c r="J5" s="6"/>
      <c r="K5" s="6"/>
    </row>
    <row r="6" spans="1:11" ht="12.75">
      <c r="A6" s="5"/>
      <c r="B6" s="6" t="s">
        <v>4</v>
      </c>
      <c r="C6" s="6"/>
      <c r="D6" s="6" t="s">
        <v>5</v>
      </c>
      <c r="E6" s="6"/>
      <c r="F6" s="7" t="s">
        <v>6</v>
      </c>
      <c r="G6" s="6" t="s">
        <v>4</v>
      </c>
      <c r="H6" s="6"/>
      <c r="I6" s="6" t="s">
        <v>5</v>
      </c>
      <c r="J6" s="6"/>
      <c r="K6" s="8" t="s">
        <v>6</v>
      </c>
    </row>
    <row r="7" spans="1:11" ht="12.75">
      <c r="A7" s="5"/>
      <c r="B7" s="3" t="s">
        <v>7</v>
      </c>
      <c r="C7" s="3" t="s">
        <v>8</v>
      </c>
      <c r="D7" s="3" t="s">
        <v>7</v>
      </c>
      <c r="E7" s="3" t="s">
        <v>8</v>
      </c>
      <c r="F7" s="7"/>
      <c r="G7" s="3" t="s">
        <v>7</v>
      </c>
      <c r="H7" s="3" t="s">
        <v>8</v>
      </c>
      <c r="I7" s="3" t="s">
        <v>7</v>
      </c>
      <c r="J7" s="3" t="s">
        <v>8</v>
      </c>
      <c r="K7" s="8"/>
    </row>
    <row r="8" spans="1:11" s="18" customFormat="1" ht="11.25">
      <c r="A8" s="17" t="s">
        <v>9</v>
      </c>
      <c r="B8" s="10">
        <v>33395</v>
      </c>
      <c r="C8" s="11">
        <v>3242</v>
      </c>
      <c r="D8" s="10">
        <v>14510</v>
      </c>
      <c r="E8" s="11">
        <v>6652</v>
      </c>
      <c r="F8" s="12">
        <f aca="true" t="shared" si="0" ref="F8:F36">SUM(B8:E8)</f>
        <v>57799</v>
      </c>
      <c r="G8" s="10">
        <v>78903</v>
      </c>
      <c r="H8" s="11">
        <v>9126</v>
      </c>
      <c r="I8" s="10">
        <v>34087</v>
      </c>
      <c r="J8" s="11">
        <v>31214</v>
      </c>
      <c r="K8" s="13">
        <f aca="true" t="shared" si="1" ref="K8:K35">SUM(G8:J8)</f>
        <v>153330</v>
      </c>
    </row>
    <row r="9" spans="1:11" s="18" customFormat="1" ht="11.25">
      <c r="A9" s="17" t="s">
        <v>10</v>
      </c>
      <c r="B9" s="10">
        <v>95125</v>
      </c>
      <c r="C9" s="11">
        <v>65145</v>
      </c>
      <c r="D9" s="10">
        <v>17835</v>
      </c>
      <c r="E9" s="11">
        <v>13549</v>
      </c>
      <c r="F9" s="12">
        <f t="shared" si="0"/>
        <v>191654</v>
      </c>
      <c r="G9" s="10">
        <v>158263</v>
      </c>
      <c r="H9" s="11">
        <v>141570</v>
      </c>
      <c r="I9" s="10">
        <v>67157</v>
      </c>
      <c r="J9" s="11">
        <v>54425</v>
      </c>
      <c r="K9" s="13">
        <f t="shared" si="1"/>
        <v>421415</v>
      </c>
    </row>
    <row r="10" spans="1:11" s="18" customFormat="1" ht="11.25">
      <c r="A10" s="17" t="s">
        <v>11</v>
      </c>
      <c r="B10" s="10">
        <v>115295</v>
      </c>
      <c r="C10" s="11">
        <v>37391</v>
      </c>
      <c r="D10" s="10">
        <v>37216</v>
      </c>
      <c r="E10" s="11">
        <v>27092</v>
      </c>
      <c r="F10" s="12">
        <f t="shared" si="0"/>
        <v>216994</v>
      </c>
      <c r="G10" s="10">
        <v>186129</v>
      </c>
      <c r="H10" s="11">
        <v>80380</v>
      </c>
      <c r="I10" s="10">
        <v>78153</v>
      </c>
      <c r="J10" s="11">
        <v>111809</v>
      </c>
      <c r="K10" s="13">
        <f t="shared" si="1"/>
        <v>456471</v>
      </c>
    </row>
    <row r="11" spans="1:11" s="18" customFormat="1" ht="11.25">
      <c r="A11" s="17" t="s">
        <v>12</v>
      </c>
      <c r="B11" s="10">
        <v>17402</v>
      </c>
      <c r="C11" s="11">
        <v>4152</v>
      </c>
      <c r="D11" s="10">
        <v>26049</v>
      </c>
      <c r="E11" s="11">
        <v>14045</v>
      </c>
      <c r="F11" s="12">
        <f t="shared" si="0"/>
        <v>61648</v>
      </c>
      <c r="G11" s="10">
        <v>38765</v>
      </c>
      <c r="H11" s="11">
        <v>9486</v>
      </c>
      <c r="I11" s="10">
        <v>69946</v>
      </c>
      <c r="J11" s="11">
        <v>73672</v>
      </c>
      <c r="K11" s="13">
        <f t="shared" si="1"/>
        <v>191869</v>
      </c>
    </row>
    <row r="12" spans="1:11" s="18" customFormat="1" ht="11.25">
      <c r="A12" s="17" t="s">
        <v>13</v>
      </c>
      <c r="B12" s="10">
        <v>36428</v>
      </c>
      <c r="C12" s="11">
        <v>75424</v>
      </c>
      <c r="D12" s="10">
        <v>61132</v>
      </c>
      <c r="E12" s="11">
        <v>163575</v>
      </c>
      <c r="F12" s="12">
        <f t="shared" si="0"/>
        <v>336559</v>
      </c>
      <c r="G12" s="10">
        <v>68643</v>
      </c>
      <c r="H12" s="11">
        <v>213596</v>
      </c>
      <c r="I12" s="10">
        <v>145096</v>
      </c>
      <c r="J12" s="11">
        <v>687879</v>
      </c>
      <c r="K12" s="13">
        <f t="shared" si="1"/>
        <v>1115214</v>
      </c>
    </row>
    <row r="13" spans="1:11" s="18" customFormat="1" ht="11.25">
      <c r="A13" s="17" t="s">
        <v>14</v>
      </c>
      <c r="B13" s="10">
        <v>216255</v>
      </c>
      <c r="C13" s="11">
        <v>84390</v>
      </c>
      <c r="D13" s="10">
        <v>426870</v>
      </c>
      <c r="E13" s="11">
        <v>291270</v>
      </c>
      <c r="F13" s="12">
        <f t="shared" si="0"/>
        <v>1018785</v>
      </c>
      <c r="G13" s="10">
        <v>768857</v>
      </c>
      <c r="H13" s="11">
        <v>421329</v>
      </c>
      <c r="I13" s="10">
        <v>2971156</v>
      </c>
      <c r="J13" s="11">
        <v>2236786</v>
      </c>
      <c r="K13" s="13">
        <f t="shared" si="1"/>
        <v>6398128</v>
      </c>
    </row>
    <row r="14" spans="1:11" s="18" customFormat="1" ht="11.25">
      <c r="A14" s="17" t="s">
        <v>15</v>
      </c>
      <c r="B14" s="10">
        <v>201923</v>
      </c>
      <c r="C14" s="11">
        <v>72448</v>
      </c>
      <c r="D14" s="10">
        <v>114234</v>
      </c>
      <c r="E14" s="11">
        <v>101863</v>
      </c>
      <c r="F14" s="12">
        <f t="shared" si="0"/>
        <v>490468</v>
      </c>
      <c r="G14" s="10">
        <v>969746</v>
      </c>
      <c r="H14" s="11">
        <v>367379</v>
      </c>
      <c r="I14" s="10">
        <v>792605</v>
      </c>
      <c r="J14" s="11">
        <v>790284</v>
      </c>
      <c r="K14" s="13">
        <f t="shared" si="1"/>
        <v>2920014</v>
      </c>
    </row>
    <row r="15" spans="1:11" s="18" customFormat="1" ht="11.25">
      <c r="A15" s="17" t="s">
        <v>16</v>
      </c>
      <c r="B15" s="10">
        <v>34620</v>
      </c>
      <c r="C15" s="11">
        <v>23433</v>
      </c>
      <c r="D15" s="10">
        <v>45664</v>
      </c>
      <c r="E15" s="11">
        <v>90526</v>
      </c>
      <c r="F15" s="12">
        <f t="shared" si="0"/>
        <v>194243</v>
      </c>
      <c r="G15" s="10">
        <v>64612</v>
      </c>
      <c r="H15" s="11">
        <v>72765</v>
      </c>
      <c r="I15" s="10">
        <v>139814</v>
      </c>
      <c r="J15" s="11">
        <v>473915</v>
      </c>
      <c r="K15" s="13">
        <f t="shared" si="1"/>
        <v>751106</v>
      </c>
    </row>
    <row r="16" spans="1:11" s="18" customFormat="1" ht="11.25">
      <c r="A16" s="17" t="s">
        <v>17</v>
      </c>
      <c r="B16" s="10">
        <v>1001397</v>
      </c>
      <c r="C16" s="11">
        <v>1768902</v>
      </c>
      <c r="D16" s="10">
        <v>362357</v>
      </c>
      <c r="E16" s="11">
        <v>794975</v>
      </c>
      <c r="F16" s="12">
        <f t="shared" si="0"/>
        <v>3927631</v>
      </c>
      <c r="G16" s="10">
        <v>1755914</v>
      </c>
      <c r="H16" s="11">
        <v>4230822</v>
      </c>
      <c r="I16" s="10">
        <v>862206</v>
      </c>
      <c r="J16" s="11">
        <v>2428188</v>
      </c>
      <c r="K16" s="13">
        <f t="shared" si="1"/>
        <v>9277130</v>
      </c>
    </row>
    <row r="17" spans="1:11" s="18" customFormat="1" ht="11.25">
      <c r="A17" s="17" t="s">
        <v>18</v>
      </c>
      <c r="B17" s="10">
        <v>25850</v>
      </c>
      <c r="C17" s="11">
        <v>15716</v>
      </c>
      <c r="D17" s="10">
        <v>21047</v>
      </c>
      <c r="E17" s="11">
        <v>15401</v>
      </c>
      <c r="F17" s="12">
        <f t="shared" si="0"/>
        <v>78014</v>
      </c>
      <c r="G17" s="10">
        <v>81680</v>
      </c>
      <c r="H17" s="11">
        <v>54784</v>
      </c>
      <c r="I17" s="10">
        <v>70405</v>
      </c>
      <c r="J17" s="11">
        <v>90971</v>
      </c>
      <c r="K17" s="13">
        <f t="shared" si="1"/>
        <v>297840</v>
      </c>
    </row>
    <row r="18" spans="1:11" s="18" customFormat="1" ht="11.25">
      <c r="A18" s="17" t="s">
        <v>19</v>
      </c>
      <c r="B18" s="10">
        <v>99954</v>
      </c>
      <c r="C18" s="11">
        <v>57098</v>
      </c>
      <c r="D18" s="10">
        <v>23435</v>
      </c>
      <c r="E18" s="11">
        <v>22644</v>
      </c>
      <c r="F18" s="12">
        <f t="shared" si="0"/>
        <v>203131</v>
      </c>
      <c r="G18" s="10">
        <v>166839</v>
      </c>
      <c r="H18" s="11">
        <v>104202</v>
      </c>
      <c r="I18" s="10">
        <v>102495</v>
      </c>
      <c r="J18" s="11">
        <v>77208</v>
      </c>
      <c r="K18" s="13">
        <f t="shared" si="1"/>
        <v>450744</v>
      </c>
    </row>
    <row r="19" spans="1:11" s="18" customFormat="1" ht="11.25">
      <c r="A19" s="17" t="s">
        <v>20</v>
      </c>
      <c r="B19" s="10">
        <v>11668</v>
      </c>
      <c r="C19" s="11">
        <v>5637</v>
      </c>
      <c r="D19" s="10">
        <v>12394</v>
      </c>
      <c r="E19" s="11">
        <v>10058</v>
      </c>
      <c r="F19" s="12">
        <f t="shared" si="0"/>
        <v>39757</v>
      </c>
      <c r="G19" s="10">
        <v>29379</v>
      </c>
      <c r="H19" s="11">
        <v>14151</v>
      </c>
      <c r="I19" s="10">
        <v>25909</v>
      </c>
      <c r="J19" s="11">
        <v>39307</v>
      </c>
      <c r="K19" s="13">
        <f t="shared" si="1"/>
        <v>108746</v>
      </c>
    </row>
    <row r="20" spans="1:11" s="18" customFormat="1" ht="11.25">
      <c r="A20" s="17" t="s">
        <v>21</v>
      </c>
      <c r="B20" s="10">
        <v>88382</v>
      </c>
      <c r="C20" s="11">
        <v>35439</v>
      </c>
      <c r="D20" s="10">
        <v>224419</v>
      </c>
      <c r="E20" s="11">
        <v>112198</v>
      </c>
      <c r="F20" s="12">
        <f t="shared" si="0"/>
        <v>460438</v>
      </c>
      <c r="G20" s="10">
        <v>321810</v>
      </c>
      <c r="H20" s="11">
        <v>182157</v>
      </c>
      <c r="I20" s="10">
        <v>1266014</v>
      </c>
      <c r="J20" s="11">
        <v>804361</v>
      </c>
      <c r="K20" s="13">
        <f t="shared" si="1"/>
        <v>2574342</v>
      </c>
    </row>
    <row r="21" spans="1:11" s="18" customFormat="1" ht="11.25">
      <c r="A21" s="17" t="s">
        <v>22</v>
      </c>
      <c r="B21" s="10">
        <v>238085</v>
      </c>
      <c r="C21" s="11">
        <v>61707</v>
      </c>
      <c r="D21" s="10">
        <v>342152</v>
      </c>
      <c r="E21" s="11">
        <v>79078</v>
      </c>
      <c r="F21" s="12">
        <f t="shared" si="0"/>
        <v>721022</v>
      </c>
      <c r="G21" s="10">
        <v>689757</v>
      </c>
      <c r="H21" s="11">
        <v>192466</v>
      </c>
      <c r="I21" s="10">
        <v>1767078</v>
      </c>
      <c r="J21" s="11">
        <v>395128</v>
      </c>
      <c r="K21" s="13">
        <f t="shared" si="1"/>
        <v>3044429</v>
      </c>
    </row>
    <row r="22" spans="1:11" s="18" customFormat="1" ht="11.25">
      <c r="A22" s="17" t="s">
        <v>23</v>
      </c>
      <c r="B22" s="10">
        <v>40415</v>
      </c>
      <c r="C22" s="11">
        <v>20647</v>
      </c>
      <c r="D22" s="10">
        <v>49668</v>
      </c>
      <c r="E22" s="11">
        <v>27465</v>
      </c>
      <c r="F22" s="12">
        <f t="shared" si="0"/>
        <v>138195</v>
      </c>
      <c r="G22" s="10">
        <v>62632</v>
      </c>
      <c r="H22" s="11">
        <v>43941</v>
      </c>
      <c r="I22" s="10">
        <v>135127</v>
      </c>
      <c r="J22" s="11">
        <v>109781</v>
      </c>
      <c r="K22" s="13">
        <f t="shared" si="1"/>
        <v>351481</v>
      </c>
    </row>
    <row r="23" spans="1:11" s="18" customFormat="1" ht="11.25">
      <c r="A23" s="17" t="s">
        <v>24</v>
      </c>
      <c r="B23" s="10">
        <v>89374</v>
      </c>
      <c r="C23" s="11">
        <v>79935</v>
      </c>
      <c r="D23" s="10">
        <v>57029</v>
      </c>
      <c r="E23" s="11">
        <v>68655</v>
      </c>
      <c r="F23" s="12">
        <f t="shared" si="0"/>
        <v>294993</v>
      </c>
      <c r="G23" s="10">
        <v>161490</v>
      </c>
      <c r="H23" s="11">
        <v>176319</v>
      </c>
      <c r="I23" s="10">
        <v>117104</v>
      </c>
      <c r="J23" s="11">
        <v>223822</v>
      </c>
      <c r="K23" s="13">
        <f t="shared" si="1"/>
        <v>678735</v>
      </c>
    </row>
    <row r="24" spans="1:11" s="18" customFormat="1" ht="11.25">
      <c r="A24" s="17" t="s">
        <v>25</v>
      </c>
      <c r="B24" s="10">
        <v>71991</v>
      </c>
      <c r="C24" s="11">
        <v>19676</v>
      </c>
      <c r="D24" s="10">
        <v>39403</v>
      </c>
      <c r="E24" s="11">
        <v>18891</v>
      </c>
      <c r="F24" s="12">
        <f t="shared" si="0"/>
        <v>149961</v>
      </c>
      <c r="G24" s="10">
        <v>156982</v>
      </c>
      <c r="H24" s="11">
        <v>45658</v>
      </c>
      <c r="I24" s="10">
        <v>116531</v>
      </c>
      <c r="J24" s="11">
        <v>75713</v>
      </c>
      <c r="K24" s="13">
        <f t="shared" si="1"/>
        <v>394884</v>
      </c>
    </row>
    <row r="25" spans="1:11" s="18" customFormat="1" ht="11.25">
      <c r="A25" s="17" t="s">
        <v>26</v>
      </c>
      <c r="B25" s="10">
        <v>85305</v>
      </c>
      <c r="C25" s="11">
        <v>33442</v>
      </c>
      <c r="D25" s="10">
        <v>109148</v>
      </c>
      <c r="E25" s="11">
        <v>26497</v>
      </c>
      <c r="F25" s="12">
        <f t="shared" si="0"/>
        <v>254392</v>
      </c>
      <c r="G25" s="10">
        <v>264754</v>
      </c>
      <c r="H25" s="11">
        <v>129325</v>
      </c>
      <c r="I25" s="10">
        <v>544945</v>
      </c>
      <c r="J25" s="11">
        <v>90142</v>
      </c>
      <c r="K25" s="13">
        <f t="shared" si="1"/>
        <v>1029166</v>
      </c>
    </row>
    <row r="26" spans="1:11" s="18" customFormat="1" ht="11.25">
      <c r="A26" s="17" t="s">
        <v>27</v>
      </c>
      <c r="B26" s="10">
        <v>258337</v>
      </c>
      <c r="C26" s="11">
        <v>300480</v>
      </c>
      <c r="D26" s="10">
        <v>130161</v>
      </c>
      <c r="E26" s="11">
        <v>225267</v>
      </c>
      <c r="F26" s="12">
        <f t="shared" si="0"/>
        <v>914245</v>
      </c>
      <c r="G26" s="10">
        <v>543918</v>
      </c>
      <c r="H26" s="11">
        <v>573675</v>
      </c>
      <c r="I26" s="10">
        <v>714816</v>
      </c>
      <c r="J26" s="11">
        <v>651298</v>
      </c>
      <c r="K26" s="13">
        <f t="shared" si="1"/>
        <v>2483707</v>
      </c>
    </row>
    <row r="27" spans="1:11" s="18" customFormat="1" ht="11.25">
      <c r="A27" s="17" t="s">
        <v>28</v>
      </c>
      <c r="B27" s="10">
        <v>205550</v>
      </c>
      <c r="C27" s="11">
        <v>184342</v>
      </c>
      <c r="D27" s="10">
        <v>102532</v>
      </c>
      <c r="E27" s="11">
        <v>158972</v>
      </c>
      <c r="F27" s="12">
        <f t="shared" si="0"/>
        <v>651396</v>
      </c>
      <c r="G27" s="10">
        <v>366322</v>
      </c>
      <c r="H27" s="11">
        <v>391652</v>
      </c>
      <c r="I27" s="10">
        <v>299001</v>
      </c>
      <c r="J27" s="11">
        <v>583677</v>
      </c>
      <c r="K27" s="13">
        <f t="shared" si="1"/>
        <v>1640652</v>
      </c>
    </row>
    <row r="28" spans="1:11" s="18" customFormat="1" ht="11.25">
      <c r="A28" s="17" t="s">
        <v>40</v>
      </c>
      <c r="B28" s="10">
        <v>134154</v>
      </c>
      <c r="C28" s="11">
        <v>118213</v>
      </c>
      <c r="D28" s="10">
        <v>96137</v>
      </c>
      <c r="E28" s="11">
        <v>166201</v>
      </c>
      <c r="F28" s="12">
        <f t="shared" si="0"/>
        <v>514705</v>
      </c>
      <c r="G28" s="10">
        <v>254313</v>
      </c>
      <c r="H28" s="11">
        <v>297196</v>
      </c>
      <c r="I28" s="10">
        <v>230546</v>
      </c>
      <c r="J28" s="11">
        <v>713806</v>
      </c>
      <c r="K28" s="13">
        <f t="shared" si="1"/>
        <v>1495861</v>
      </c>
    </row>
    <row r="29" spans="1:11" s="18" customFormat="1" ht="11.25">
      <c r="A29" s="17" t="s">
        <v>30</v>
      </c>
      <c r="B29" s="10">
        <v>37179</v>
      </c>
      <c r="C29" s="11">
        <v>27367</v>
      </c>
      <c r="D29" s="10">
        <v>23859</v>
      </c>
      <c r="E29" s="11">
        <v>33306</v>
      </c>
      <c r="F29" s="12">
        <f t="shared" si="0"/>
        <v>121711</v>
      </c>
      <c r="G29" s="10">
        <v>67458</v>
      </c>
      <c r="H29" s="11">
        <v>67390</v>
      </c>
      <c r="I29" s="10">
        <v>65600</v>
      </c>
      <c r="J29" s="11">
        <v>203347</v>
      </c>
      <c r="K29" s="13">
        <f t="shared" si="1"/>
        <v>403795</v>
      </c>
    </row>
    <row r="30" spans="1:11" s="18" customFormat="1" ht="11.25">
      <c r="A30" s="17" t="s">
        <v>31</v>
      </c>
      <c r="B30" s="10">
        <v>198270</v>
      </c>
      <c r="C30" s="11">
        <v>88993</v>
      </c>
      <c r="D30" s="10">
        <v>59993</v>
      </c>
      <c r="E30" s="11">
        <v>83047</v>
      </c>
      <c r="F30" s="12">
        <f t="shared" si="0"/>
        <v>430303</v>
      </c>
      <c r="G30" s="10">
        <v>412664</v>
      </c>
      <c r="H30" s="11">
        <v>177994</v>
      </c>
      <c r="I30" s="10">
        <v>158457</v>
      </c>
      <c r="J30" s="11">
        <v>326952</v>
      </c>
      <c r="K30" s="13">
        <f t="shared" si="1"/>
        <v>1076067</v>
      </c>
    </row>
    <row r="31" spans="1:11" s="18" customFormat="1" ht="11.25">
      <c r="A31" s="17" t="s">
        <v>29</v>
      </c>
      <c r="B31" s="10">
        <v>59983</v>
      </c>
      <c r="C31" s="11">
        <v>46784</v>
      </c>
      <c r="D31" s="10">
        <v>72980</v>
      </c>
      <c r="E31" s="11">
        <v>74021</v>
      </c>
      <c r="F31" s="12">
        <f t="shared" si="0"/>
        <v>253768</v>
      </c>
      <c r="G31" s="10">
        <v>131457</v>
      </c>
      <c r="H31" s="11">
        <v>123889</v>
      </c>
      <c r="I31" s="10">
        <v>159478</v>
      </c>
      <c r="J31" s="11">
        <v>239316</v>
      </c>
      <c r="K31" s="13">
        <f t="shared" si="1"/>
        <v>654140</v>
      </c>
    </row>
    <row r="32" spans="1:11" s="18" customFormat="1" ht="11.25">
      <c r="A32" s="17" t="s">
        <v>32</v>
      </c>
      <c r="B32" s="10">
        <v>40244</v>
      </c>
      <c r="C32" s="11">
        <v>11552</v>
      </c>
      <c r="D32" s="10">
        <v>28788</v>
      </c>
      <c r="E32" s="11">
        <v>44446</v>
      </c>
      <c r="F32" s="12">
        <f t="shared" si="0"/>
        <v>125030</v>
      </c>
      <c r="G32" s="10">
        <v>87498</v>
      </c>
      <c r="H32" s="11">
        <v>22952</v>
      </c>
      <c r="I32" s="10">
        <v>96405</v>
      </c>
      <c r="J32" s="11">
        <v>239809</v>
      </c>
      <c r="K32" s="13">
        <f t="shared" si="1"/>
        <v>446664</v>
      </c>
    </row>
    <row r="33" spans="1:11" s="18" customFormat="1" ht="11.25">
      <c r="A33" s="17" t="s">
        <v>33</v>
      </c>
      <c r="B33" s="10">
        <v>228185</v>
      </c>
      <c r="C33" s="11">
        <v>243706</v>
      </c>
      <c r="D33" s="10">
        <v>13148</v>
      </c>
      <c r="E33" s="11">
        <v>28739</v>
      </c>
      <c r="F33" s="12">
        <f t="shared" si="0"/>
        <v>513778</v>
      </c>
      <c r="G33" s="10">
        <v>495063</v>
      </c>
      <c r="H33" s="11">
        <v>747731</v>
      </c>
      <c r="I33" s="10">
        <v>42277</v>
      </c>
      <c r="J33" s="11">
        <v>172381</v>
      </c>
      <c r="K33" s="13">
        <f t="shared" si="1"/>
        <v>1457452</v>
      </c>
    </row>
    <row r="34" spans="1:11" s="18" customFormat="1" ht="11.25">
      <c r="A34" s="17" t="s">
        <v>34</v>
      </c>
      <c r="B34" s="10">
        <v>20869</v>
      </c>
      <c r="C34" s="11">
        <v>5965</v>
      </c>
      <c r="D34" s="10">
        <v>15040</v>
      </c>
      <c r="E34" s="11">
        <v>6296</v>
      </c>
      <c r="F34" s="12">
        <f t="shared" si="0"/>
        <v>48170</v>
      </c>
      <c r="G34" s="10">
        <v>36492</v>
      </c>
      <c r="H34" s="11">
        <v>12489</v>
      </c>
      <c r="I34" s="10">
        <v>40575</v>
      </c>
      <c r="J34" s="11">
        <v>33184</v>
      </c>
      <c r="K34" s="13">
        <f t="shared" si="1"/>
        <v>122740</v>
      </c>
    </row>
    <row r="35" spans="1:11" s="18" customFormat="1" ht="11.25">
      <c r="A35" s="17" t="s">
        <v>35</v>
      </c>
      <c r="B35" s="10">
        <v>316421</v>
      </c>
      <c r="C35" s="11">
        <v>185332</v>
      </c>
      <c r="D35" s="10">
        <v>70087</v>
      </c>
      <c r="E35" s="11">
        <v>40058</v>
      </c>
      <c r="F35" s="12">
        <f t="shared" si="0"/>
        <v>611898</v>
      </c>
      <c r="G35" s="10">
        <v>910143</v>
      </c>
      <c r="H35" s="11">
        <v>726259</v>
      </c>
      <c r="I35" s="10">
        <v>498249</v>
      </c>
      <c r="J35" s="11">
        <v>198900</v>
      </c>
      <c r="K35" s="13">
        <f t="shared" si="1"/>
        <v>2333551</v>
      </c>
    </row>
    <row r="36" spans="1:11" s="18" customFormat="1" ht="11.25">
      <c r="A36" s="14" t="s">
        <v>39</v>
      </c>
      <c r="B36" s="15">
        <v>4002056</v>
      </c>
      <c r="C36" s="15">
        <v>3676558</v>
      </c>
      <c r="D36" s="15">
        <v>2597287</v>
      </c>
      <c r="E36" s="15">
        <v>2744787</v>
      </c>
      <c r="F36" s="16">
        <f t="shared" si="0"/>
        <v>13020688</v>
      </c>
      <c r="G36" s="15">
        <v>9330483</v>
      </c>
      <c r="H36" s="15">
        <v>9630683</v>
      </c>
      <c r="I36" s="15">
        <v>11611232</v>
      </c>
      <c r="J36" s="15">
        <v>12157275</v>
      </c>
      <c r="K36" s="15">
        <f>SUM(K8:K35)</f>
        <v>42729673</v>
      </c>
    </row>
    <row r="37" ht="12.75">
      <c r="A37" s="4" t="s">
        <v>36</v>
      </c>
    </row>
  </sheetData>
  <sheetProtection selectLockedCells="1" selectUnlockedCells="1"/>
  <mergeCells count="9">
    <mergeCell ref="A5:A7"/>
    <mergeCell ref="B5:F5"/>
    <mergeCell ref="G5:K5"/>
    <mergeCell ref="B6:C6"/>
    <mergeCell ref="D6:E6"/>
    <mergeCell ref="F6:F7"/>
    <mergeCell ref="G6:H6"/>
    <mergeCell ref="I6:J6"/>
    <mergeCell ref="K6:K7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sp16621</cp:lastModifiedBy>
  <dcterms:modified xsi:type="dcterms:W3CDTF">2023-03-08T10:00:43Z</dcterms:modified>
  <cp:category/>
  <cp:version/>
  <cp:contentType/>
  <cp:contentStatus/>
</cp:coreProperties>
</file>