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i_2021" sheetId="1" r:id="rId1"/>
  </sheets>
  <definedNames>
    <definedName name="a">'dati_2021'!#REF!</definedName>
    <definedName name="Excel_BuiltIn__FilterDatabase" localSheetId="0">'dati_2021'!#REF!</definedName>
  </definedNames>
  <calcPr fullCalcOnLoad="1"/>
</workbook>
</file>

<file path=xl/sharedStrings.xml><?xml version="1.0" encoding="utf-8"?>
<sst xmlns="http://schemas.openxmlformats.org/spreadsheetml/2006/main" count="50" uniqueCount="41">
  <si>
    <r>
      <rPr>
        <b/>
        <sz val="10"/>
        <rFont val="Arial"/>
        <family val="2"/>
      </rPr>
      <t>Movimento turistico per ambito, tipologia ricettiva e provenienza- Toscana 2021 (</t>
    </r>
    <r>
      <rPr>
        <b/>
        <i/>
        <sz val="10"/>
        <color indexed="12"/>
        <rFont val="Arial"/>
        <family val="2"/>
      </rPr>
      <t>al netto delle Locazioni</t>
    </r>
    <r>
      <rPr>
        <b/>
        <sz val="10"/>
        <rFont val="Arial"/>
        <family val="2"/>
      </rPr>
      <t>)</t>
    </r>
  </si>
  <si>
    <t>N.B. I dati derivano dalla "Rilevazione statistica del movimento dei clienti negli esercizi ricettivi" e sono da considerarsi provvisori fino alla diffusione Istat</t>
  </si>
  <si>
    <t>Ambito</t>
  </si>
  <si>
    <t>Arrivi</t>
  </si>
  <si>
    <t>Presenze</t>
  </si>
  <si>
    <t>Esercizi Alberghieri</t>
  </si>
  <si>
    <t>Esercizi Extra-alberghieri (*)</t>
  </si>
  <si>
    <t>Totale</t>
  </si>
  <si>
    <t>Italiani</t>
  </si>
  <si>
    <t>Stranieri</t>
  </si>
  <si>
    <t>Amiata</t>
  </si>
  <si>
    <t>Area Pratese</t>
  </si>
  <si>
    <t>Arezzo</t>
  </si>
  <si>
    <t>Casentino</t>
  </si>
  <si>
    <t>Chianti</t>
  </si>
  <si>
    <t>Costa degli Etruschi</t>
  </si>
  <si>
    <t>Elba e Isole di Toscana</t>
  </si>
  <si>
    <t>Empolese Valdelsa e Montalbano</t>
  </si>
  <si>
    <t>Firenze e Area Fiorentina</t>
  </si>
  <si>
    <t>Garfagnana e media valle del Serchio</t>
  </si>
  <si>
    <t>Livorno</t>
  </si>
  <si>
    <t>Lunigiana</t>
  </si>
  <si>
    <t>Maremma Toscana Area Nord</t>
  </si>
  <si>
    <t>Maremma Toscana Area Sud</t>
  </si>
  <si>
    <t>Mugello</t>
  </si>
  <si>
    <t>Piana di Lucca</t>
  </si>
  <si>
    <t>Pistoia e Montagna Pistoiese</t>
  </si>
  <si>
    <t>Riviera Apuana</t>
  </si>
  <si>
    <t>Terre di Pisa</t>
  </si>
  <si>
    <t>Terre di Siena</t>
  </si>
  <si>
    <t>Terre di Valdelsa e dell’Etruria Volterrana</t>
  </si>
  <si>
    <t>Val d'Orcia</t>
  </si>
  <si>
    <t>Val di Chiana Aretina</t>
  </si>
  <si>
    <t>Val di Chiana Senese</t>
  </si>
  <si>
    <t>Valdarno Aretino</t>
  </si>
  <si>
    <t>Valdinievole</t>
  </si>
  <si>
    <t>Valtiberina Toscana</t>
  </si>
  <si>
    <t>Versilia</t>
  </si>
  <si>
    <t>Toscana</t>
  </si>
  <si>
    <t>(*) al netto delle Locazioni</t>
  </si>
  <si>
    <t>Fonte: elaborazioni “Direzione Sistemi informativi, infrastrutture tecnologiche e innovazione.Ufficio Regionale di Statistica” su dati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</si>
</sst>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MS Sans Serif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17" applyNumberFormat="1" applyFont="1" applyFill="1" applyBorder="1" applyAlignment="1" applyProtection="1">
      <alignment horizontal="right"/>
      <protection/>
    </xf>
    <xf numFmtId="0" fontId="0" fillId="0" borderId="0" xfId="17" applyNumberFormat="1" applyFont="1" applyBorder="1">
      <alignment horizontal="left"/>
    </xf>
    <xf numFmtId="3" fontId="8" fillId="0" borderId="0" xfId="23" applyNumberFormat="1" applyFont="1" applyBorder="1" applyAlignment="1">
      <alignment/>
    </xf>
    <xf numFmtId="3" fontId="8" fillId="0" borderId="0" xfId="23" applyNumberFormat="1" applyFont="1" applyAlignment="1">
      <alignment/>
    </xf>
    <xf numFmtId="3" fontId="7" fillId="0" borderId="0" xfId="23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2" xfId="22" applyNumberFormat="1" applyFont="1" applyFill="1" applyBorder="1" applyProtection="1">
      <alignment horizontal="left"/>
      <protection/>
    </xf>
    <xf numFmtId="3" fontId="7" fillId="0" borderId="2" xfId="21" applyNumberFormat="1" applyFont="1" applyFill="1" applyBorder="1" applyAlignment="1" applyProtection="1">
      <alignment/>
      <protection/>
    </xf>
    <xf numFmtId="3" fontId="7" fillId="0" borderId="2" xfId="2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1" xfId="15" applyNumberFormat="1" applyFont="1" applyFill="1" applyBorder="1" applyAlignment="1" applyProtection="1">
      <alignment horizontal="left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 horizontal="right" vertical="center"/>
    </xf>
  </cellXfs>
  <cellStyles count="12">
    <cellStyle name="Normal" xfId="0"/>
    <cellStyle name="Angolo tabella pivot" xfId="15"/>
    <cellStyle name="Campo tabella pivot" xfId="16"/>
    <cellStyle name="Categoria tabella pivot" xfId="17"/>
    <cellStyle name="Comma" xfId="18"/>
    <cellStyle name="Comma [0]" xfId="19"/>
    <cellStyle name="Percent" xfId="20"/>
    <cellStyle name="Risultato tabella pivot" xfId="21"/>
    <cellStyle name="Titolo tabella pivot" xfId="22"/>
    <cellStyle name="Valore tabella pivo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2" max="2" width="9.8515625" style="0" customWidth="1"/>
    <col min="3" max="3" width="10.28125" style="0" customWidth="1"/>
    <col min="4" max="4" width="12.140625" style="0" customWidth="1"/>
    <col min="5" max="5" width="11.421875" style="0" customWidth="1"/>
    <col min="6" max="7" width="10.28125" style="0" customWidth="1"/>
    <col min="8" max="8" width="9.8515625" style="0" customWidth="1"/>
    <col min="9" max="9" width="13.57421875" style="0" customWidth="1"/>
    <col min="10" max="10" width="10.8515625" style="0" customWidth="1"/>
    <col min="11" max="11" width="10.7109375" style="0" customWidth="1"/>
  </cols>
  <sheetData>
    <row r="1" ht="12.75">
      <c r="A1" s="1" t="s">
        <v>0</v>
      </c>
    </row>
    <row r="2" ht="12.75">
      <c r="A2" s="2" t="s">
        <v>40</v>
      </c>
    </row>
    <row r="3" ht="12.75">
      <c r="A3" s="3" t="s">
        <v>1</v>
      </c>
    </row>
    <row r="5" spans="1:11" ht="12.75">
      <c r="A5" s="14" t="s">
        <v>2</v>
      </c>
      <c r="B5" s="15" t="s">
        <v>3</v>
      </c>
      <c r="C5" s="15"/>
      <c r="D5" s="15"/>
      <c r="E5" s="15"/>
      <c r="F5" s="15"/>
      <c r="G5" s="15" t="s">
        <v>4</v>
      </c>
      <c r="H5" s="15"/>
      <c r="I5" s="15"/>
      <c r="J5" s="15"/>
      <c r="K5" s="15"/>
    </row>
    <row r="6" spans="1:11" ht="12.75">
      <c r="A6" s="14"/>
      <c r="B6" s="15" t="s">
        <v>5</v>
      </c>
      <c r="C6" s="15"/>
      <c r="D6" s="15" t="s">
        <v>6</v>
      </c>
      <c r="E6" s="15"/>
      <c r="F6" s="16" t="s">
        <v>7</v>
      </c>
      <c r="G6" s="15" t="s">
        <v>5</v>
      </c>
      <c r="H6" s="15"/>
      <c r="I6" s="15" t="s">
        <v>6</v>
      </c>
      <c r="J6" s="15"/>
      <c r="K6" s="17" t="s">
        <v>7</v>
      </c>
    </row>
    <row r="7" spans="1:11" ht="12.75">
      <c r="A7" s="14"/>
      <c r="B7" s="4" t="s">
        <v>8</v>
      </c>
      <c r="C7" s="4" t="s">
        <v>9</v>
      </c>
      <c r="D7" s="4" t="s">
        <v>8</v>
      </c>
      <c r="E7" s="4" t="s">
        <v>9</v>
      </c>
      <c r="F7" s="16"/>
      <c r="G7" s="4" t="s">
        <v>8</v>
      </c>
      <c r="H7" s="4" t="s">
        <v>9</v>
      </c>
      <c r="I7" s="4" t="s">
        <v>8</v>
      </c>
      <c r="J7" s="4" t="s">
        <v>9</v>
      </c>
      <c r="K7" s="17"/>
    </row>
    <row r="8" spans="1:11" ht="12.75">
      <c r="A8" s="5" t="s">
        <v>10</v>
      </c>
      <c r="B8" s="6">
        <v>27018</v>
      </c>
      <c r="C8" s="7">
        <v>1627</v>
      </c>
      <c r="D8" s="6">
        <v>12510</v>
      </c>
      <c r="E8" s="7">
        <v>3648</v>
      </c>
      <c r="F8" s="8">
        <f aca="true" t="shared" si="0" ref="F8:F36">SUM(B8:E8)</f>
        <v>44803</v>
      </c>
      <c r="G8" s="6">
        <v>64178</v>
      </c>
      <c r="H8" s="7">
        <v>3839</v>
      </c>
      <c r="I8" s="6">
        <v>32460</v>
      </c>
      <c r="J8" s="7">
        <v>16935</v>
      </c>
      <c r="K8" s="9">
        <f aca="true" t="shared" si="1" ref="K8:K35">SUM(G8:J8)</f>
        <v>117412</v>
      </c>
    </row>
    <row r="9" spans="1:11" ht="12.75">
      <c r="A9" s="5" t="s">
        <v>11</v>
      </c>
      <c r="B9" s="6">
        <v>73748</v>
      </c>
      <c r="C9" s="7">
        <v>26702</v>
      </c>
      <c r="D9" s="6">
        <v>15105</v>
      </c>
      <c r="E9" s="7">
        <v>7066</v>
      </c>
      <c r="F9" s="8">
        <f t="shared" si="0"/>
        <v>122621</v>
      </c>
      <c r="G9" s="6">
        <v>142266</v>
      </c>
      <c r="H9" s="7">
        <v>51988</v>
      </c>
      <c r="I9" s="6">
        <v>74818</v>
      </c>
      <c r="J9" s="7">
        <v>36488</v>
      </c>
      <c r="K9" s="9">
        <f t="shared" si="1"/>
        <v>305560</v>
      </c>
    </row>
    <row r="10" spans="1:11" ht="12.75">
      <c r="A10" s="5" t="s">
        <v>12</v>
      </c>
      <c r="B10" s="6">
        <v>97108</v>
      </c>
      <c r="C10" s="7">
        <v>14271</v>
      </c>
      <c r="D10" s="6">
        <v>32362</v>
      </c>
      <c r="E10" s="7">
        <v>15033</v>
      </c>
      <c r="F10" s="8">
        <f t="shared" si="0"/>
        <v>158774</v>
      </c>
      <c r="G10" s="6">
        <v>168897</v>
      </c>
      <c r="H10" s="7">
        <v>26631</v>
      </c>
      <c r="I10" s="6">
        <v>78915</v>
      </c>
      <c r="J10" s="7">
        <v>68599</v>
      </c>
      <c r="K10" s="9">
        <f t="shared" si="1"/>
        <v>343042</v>
      </c>
    </row>
    <row r="11" spans="1:11" ht="12.75">
      <c r="A11" s="5" t="s">
        <v>13</v>
      </c>
      <c r="B11" s="6">
        <v>19054</v>
      </c>
      <c r="C11" s="7">
        <v>2289</v>
      </c>
      <c r="D11" s="6">
        <v>21788</v>
      </c>
      <c r="E11" s="7">
        <v>7036</v>
      </c>
      <c r="F11" s="8">
        <f t="shared" si="0"/>
        <v>50167</v>
      </c>
      <c r="G11" s="6">
        <v>41080</v>
      </c>
      <c r="H11" s="7">
        <v>5169</v>
      </c>
      <c r="I11" s="6">
        <v>64909</v>
      </c>
      <c r="J11" s="7">
        <v>48447</v>
      </c>
      <c r="K11" s="9">
        <f t="shared" si="1"/>
        <v>159605</v>
      </c>
    </row>
    <row r="12" spans="1:11" ht="12.75">
      <c r="A12" s="5" t="s">
        <v>14</v>
      </c>
      <c r="B12" s="6">
        <v>33435</v>
      </c>
      <c r="C12" s="7">
        <v>30265</v>
      </c>
      <c r="D12" s="6">
        <v>59359</v>
      </c>
      <c r="E12" s="7">
        <v>82516</v>
      </c>
      <c r="F12" s="8">
        <f t="shared" si="0"/>
        <v>205575</v>
      </c>
      <c r="G12" s="6">
        <v>68469</v>
      </c>
      <c r="H12" s="7">
        <v>93712</v>
      </c>
      <c r="I12" s="6">
        <v>154494</v>
      </c>
      <c r="J12" s="7">
        <v>379244</v>
      </c>
      <c r="K12" s="9">
        <f t="shared" si="1"/>
        <v>695919</v>
      </c>
    </row>
    <row r="13" spans="1:11" ht="12.75">
      <c r="A13" s="5" t="s">
        <v>15</v>
      </c>
      <c r="B13" s="6">
        <v>203282</v>
      </c>
      <c r="C13" s="7">
        <v>55860</v>
      </c>
      <c r="D13" s="6">
        <v>422875</v>
      </c>
      <c r="E13" s="7">
        <v>202057</v>
      </c>
      <c r="F13" s="8">
        <f t="shared" si="0"/>
        <v>884074</v>
      </c>
      <c r="G13" s="6">
        <v>823736</v>
      </c>
      <c r="H13" s="7">
        <v>297802</v>
      </c>
      <c r="I13" s="6">
        <v>2894536</v>
      </c>
      <c r="J13" s="7">
        <v>1582446</v>
      </c>
      <c r="K13" s="9">
        <f t="shared" si="1"/>
        <v>5598520</v>
      </c>
    </row>
    <row r="14" spans="1:11" ht="12.75">
      <c r="A14" s="5" t="s">
        <v>16</v>
      </c>
      <c r="B14" s="6">
        <v>195379</v>
      </c>
      <c r="C14" s="7">
        <v>46964</v>
      </c>
      <c r="D14" s="6">
        <v>118045</v>
      </c>
      <c r="E14" s="7">
        <v>77066</v>
      </c>
      <c r="F14" s="8">
        <f t="shared" si="0"/>
        <v>437454</v>
      </c>
      <c r="G14" s="6">
        <v>1006032</v>
      </c>
      <c r="H14" s="7">
        <v>254095</v>
      </c>
      <c r="I14" s="6">
        <v>835261</v>
      </c>
      <c r="J14" s="7">
        <v>580980</v>
      </c>
      <c r="K14" s="9">
        <f t="shared" si="1"/>
        <v>2676368</v>
      </c>
    </row>
    <row r="15" spans="1:11" ht="12.75">
      <c r="A15" s="5" t="s">
        <v>17</v>
      </c>
      <c r="B15" s="6">
        <v>26292</v>
      </c>
      <c r="C15" s="7">
        <v>11518</v>
      </c>
      <c r="D15" s="6">
        <v>38680</v>
      </c>
      <c r="E15" s="7">
        <v>49523</v>
      </c>
      <c r="F15" s="8">
        <f t="shared" si="0"/>
        <v>126013</v>
      </c>
      <c r="G15" s="6">
        <v>51804</v>
      </c>
      <c r="H15" s="7">
        <v>39850</v>
      </c>
      <c r="I15" s="6">
        <v>133978</v>
      </c>
      <c r="J15" s="7">
        <v>283141</v>
      </c>
      <c r="K15" s="9">
        <f t="shared" si="1"/>
        <v>508773</v>
      </c>
    </row>
    <row r="16" spans="1:11" ht="12.75">
      <c r="A16" s="5" t="s">
        <v>18</v>
      </c>
      <c r="B16" s="6">
        <v>712043</v>
      </c>
      <c r="C16" s="7">
        <v>557005</v>
      </c>
      <c r="D16" s="6">
        <v>249596</v>
      </c>
      <c r="E16" s="7">
        <v>280217</v>
      </c>
      <c r="F16" s="8">
        <f t="shared" si="0"/>
        <v>1798861</v>
      </c>
      <c r="G16" s="6">
        <v>1332842</v>
      </c>
      <c r="H16" s="7">
        <v>1335867</v>
      </c>
      <c r="I16" s="6">
        <v>656818</v>
      </c>
      <c r="J16" s="7">
        <v>888949</v>
      </c>
      <c r="K16" s="9">
        <f t="shared" si="1"/>
        <v>4214476</v>
      </c>
    </row>
    <row r="17" spans="1:11" ht="12.75">
      <c r="A17" s="5" t="s">
        <v>19</v>
      </c>
      <c r="B17" s="6">
        <v>23188</v>
      </c>
      <c r="C17" s="7">
        <v>6316</v>
      </c>
      <c r="D17" s="6">
        <v>19759</v>
      </c>
      <c r="E17" s="7">
        <v>10280</v>
      </c>
      <c r="F17" s="8">
        <f t="shared" si="0"/>
        <v>59543</v>
      </c>
      <c r="G17" s="6">
        <v>66570</v>
      </c>
      <c r="H17" s="7">
        <v>18364</v>
      </c>
      <c r="I17" s="6">
        <v>60451</v>
      </c>
      <c r="J17" s="7">
        <v>62829</v>
      </c>
      <c r="K17" s="9">
        <f t="shared" si="1"/>
        <v>208214</v>
      </c>
    </row>
    <row r="18" spans="1:11" ht="12.75">
      <c r="A18" s="5" t="s">
        <v>20</v>
      </c>
      <c r="B18" s="6">
        <v>86598</v>
      </c>
      <c r="C18" s="7">
        <v>35054</v>
      </c>
      <c r="D18" s="6">
        <v>21746</v>
      </c>
      <c r="E18" s="7">
        <v>12796</v>
      </c>
      <c r="F18" s="8">
        <f t="shared" si="0"/>
        <v>156194</v>
      </c>
      <c r="G18" s="6">
        <v>152488</v>
      </c>
      <c r="H18" s="7">
        <v>75288</v>
      </c>
      <c r="I18" s="6">
        <v>112709</v>
      </c>
      <c r="J18" s="7">
        <v>46149</v>
      </c>
      <c r="K18" s="9">
        <f t="shared" si="1"/>
        <v>386634</v>
      </c>
    </row>
    <row r="19" spans="1:11" ht="12.75">
      <c r="A19" s="5" t="s">
        <v>21</v>
      </c>
      <c r="B19" s="6">
        <v>10531</v>
      </c>
      <c r="C19" s="7">
        <v>1997</v>
      </c>
      <c r="D19" s="6">
        <v>9842</v>
      </c>
      <c r="E19" s="7">
        <v>5281</v>
      </c>
      <c r="F19" s="8">
        <f t="shared" si="0"/>
        <v>27651</v>
      </c>
      <c r="G19" s="6">
        <v>30901</v>
      </c>
      <c r="H19" s="7">
        <v>5557</v>
      </c>
      <c r="I19" s="6">
        <v>22705</v>
      </c>
      <c r="J19" s="7">
        <v>20466</v>
      </c>
      <c r="K19" s="9">
        <f t="shared" si="1"/>
        <v>79629</v>
      </c>
    </row>
    <row r="20" spans="1:11" ht="12.75">
      <c r="A20" s="5" t="s">
        <v>22</v>
      </c>
      <c r="B20" s="6">
        <v>83836</v>
      </c>
      <c r="C20" s="7">
        <v>27514</v>
      </c>
      <c r="D20" s="6">
        <v>210835</v>
      </c>
      <c r="E20" s="7">
        <v>86044</v>
      </c>
      <c r="F20" s="8">
        <f t="shared" si="0"/>
        <v>408229</v>
      </c>
      <c r="G20" s="6">
        <v>346913</v>
      </c>
      <c r="H20" s="7">
        <v>145921</v>
      </c>
      <c r="I20" s="6">
        <v>1297566</v>
      </c>
      <c r="J20" s="7">
        <v>648088</v>
      </c>
      <c r="K20" s="9">
        <f t="shared" si="1"/>
        <v>2438488</v>
      </c>
    </row>
    <row r="21" spans="1:11" ht="12.75">
      <c r="A21" s="5" t="s">
        <v>23</v>
      </c>
      <c r="B21" s="6">
        <v>206342</v>
      </c>
      <c r="C21" s="7">
        <v>32661</v>
      </c>
      <c r="D21" s="6">
        <v>306396</v>
      </c>
      <c r="E21" s="7">
        <v>51108</v>
      </c>
      <c r="F21" s="8">
        <f t="shared" si="0"/>
        <v>596507</v>
      </c>
      <c r="G21" s="6">
        <v>695002</v>
      </c>
      <c r="H21" s="7">
        <v>118777</v>
      </c>
      <c r="I21" s="6">
        <v>1766258</v>
      </c>
      <c r="J21" s="7">
        <v>282401</v>
      </c>
      <c r="K21" s="9">
        <f t="shared" si="1"/>
        <v>2862438</v>
      </c>
    </row>
    <row r="22" spans="1:11" ht="12.75">
      <c r="A22" s="5" t="s">
        <v>24</v>
      </c>
      <c r="B22" s="6">
        <v>34660</v>
      </c>
      <c r="C22" s="7">
        <v>11249</v>
      </c>
      <c r="D22" s="6">
        <v>43512</v>
      </c>
      <c r="E22" s="7">
        <v>15892</v>
      </c>
      <c r="F22" s="8">
        <f t="shared" si="0"/>
        <v>105313</v>
      </c>
      <c r="G22" s="6">
        <v>55310</v>
      </c>
      <c r="H22" s="7">
        <v>25100</v>
      </c>
      <c r="I22" s="6">
        <v>115964</v>
      </c>
      <c r="J22" s="7">
        <v>61221</v>
      </c>
      <c r="K22" s="9">
        <f t="shared" si="1"/>
        <v>257595</v>
      </c>
    </row>
    <row r="23" spans="1:11" ht="12.75">
      <c r="A23" s="5" t="s">
        <v>25</v>
      </c>
      <c r="B23" s="6">
        <v>73039</v>
      </c>
      <c r="C23" s="7">
        <v>40238</v>
      </c>
      <c r="D23" s="6">
        <v>34538</v>
      </c>
      <c r="E23" s="7">
        <v>29559</v>
      </c>
      <c r="F23" s="8">
        <f t="shared" si="0"/>
        <v>177374</v>
      </c>
      <c r="G23" s="6">
        <v>133078</v>
      </c>
      <c r="H23" s="7">
        <v>92807</v>
      </c>
      <c r="I23" s="6">
        <v>81339</v>
      </c>
      <c r="J23" s="7">
        <v>105165</v>
      </c>
      <c r="K23" s="9">
        <f t="shared" si="1"/>
        <v>412389</v>
      </c>
    </row>
    <row r="24" spans="1:11" ht="12.75">
      <c r="A24" s="5" t="s">
        <v>26</v>
      </c>
      <c r="B24" s="6">
        <v>54374</v>
      </c>
      <c r="C24" s="7">
        <v>9612</v>
      </c>
      <c r="D24" s="6">
        <v>30169</v>
      </c>
      <c r="E24" s="7">
        <v>11224</v>
      </c>
      <c r="F24" s="8">
        <f t="shared" si="0"/>
        <v>105379</v>
      </c>
      <c r="G24" s="6">
        <v>119161</v>
      </c>
      <c r="H24" s="7">
        <v>25151</v>
      </c>
      <c r="I24" s="6">
        <v>103581</v>
      </c>
      <c r="J24" s="7">
        <v>49788</v>
      </c>
      <c r="K24" s="9">
        <f t="shared" si="1"/>
        <v>297681</v>
      </c>
    </row>
    <row r="25" spans="1:11" ht="12.75">
      <c r="A25" s="5" t="s">
        <v>27</v>
      </c>
      <c r="B25" s="6">
        <v>74338</v>
      </c>
      <c r="C25" s="7">
        <v>20413</v>
      </c>
      <c r="D25" s="6">
        <v>92825</v>
      </c>
      <c r="E25" s="7">
        <v>16104</v>
      </c>
      <c r="F25" s="8">
        <f t="shared" si="0"/>
        <v>203680</v>
      </c>
      <c r="G25" s="6">
        <v>257773</v>
      </c>
      <c r="H25" s="7">
        <v>86182</v>
      </c>
      <c r="I25" s="6">
        <v>523206</v>
      </c>
      <c r="J25" s="7">
        <v>54928</v>
      </c>
      <c r="K25" s="9">
        <f t="shared" si="1"/>
        <v>922089</v>
      </c>
    </row>
    <row r="26" spans="1:11" ht="12.75">
      <c r="A26" s="5" t="s">
        <v>28</v>
      </c>
      <c r="B26" s="6">
        <v>208166</v>
      </c>
      <c r="C26" s="7">
        <v>115200</v>
      </c>
      <c r="D26" s="6">
        <v>110073</v>
      </c>
      <c r="E26" s="7">
        <v>117315</v>
      </c>
      <c r="F26" s="8">
        <f t="shared" si="0"/>
        <v>550754</v>
      </c>
      <c r="G26" s="6">
        <v>488344</v>
      </c>
      <c r="H26" s="7">
        <v>259341</v>
      </c>
      <c r="I26" s="6">
        <v>718200</v>
      </c>
      <c r="J26" s="7">
        <v>414148</v>
      </c>
      <c r="K26" s="9">
        <f t="shared" si="1"/>
        <v>1880033</v>
      </c>
    </row>
    <row r="27" spans="1:11" ht="12.75">
      <c r="A27" s="5" t="s">
        <v>29</v>
      </c>
      <c r="B27" s="6">
        <v>170856</v>
      </c>
      <c r="C27" s="7">
        <v>76618</v>
      </c>
      <c r="D27" s="6">
        <v>101683</v>
      </c>
      <c r="E27" s="7">
        <v>85404</v>
      </c>
      <c r="F27" s="8">
        <f t="shared" si="0"/>
        <v>434561</v>
      </c>
      <c r="G27" s="6">
        <v>316184</v>
      </c>
      <c r="H27" s="7">
        <v>166967</v>
      </c>
      <c r="I27" s="6">
        <v>310209</v>
      </c>
      <c r="J27" s="7">
        <v>323386</v>
      </c>
      <c r="K27" s="9">
        <f t="shared" si="1"/>
        <v>1116746</v>
      </c>
    </row>
    <row r="28" spans="1:11" ht="12.75">
      <c r="A28" s="5" t="s">
        <v>30</v>
      </c>
      <c r="B28" s="6">
        <v>118478</v>
      </c>
      <c r="C28" s="7">
        <v>52423</v>
      </c>
      <c r="D28" s="6">
        <v>99675</v>
      </c>
      <c r="E28" s="7">
        <v>91687</v>
      </c>
      <c r="F28" s="8">
        <f t="shared" si="0"/>
        <v>362263</v>
      </c>
      <c r="G28" s="6">
        <v>231808</v>
      </c>
      <c r="H28" s="7">
        <v>142180</v>
      </c>
      <c r="I28" s="6">
        <v>258190</v>
      </c>
      <c r="J28" s="7">
        <v>427791</v>
      </c>
      <c r="K28" s="9">
        <f t="shared" si="1"/>
        <v>1059969</v>
      </c>
    </row>
    <row r="29" spans="1:11" ht="12.75">
      <c r="A29" s="5" t="s">
        <v>31</v>
      </c>
      <c r="B29" s="6">
        <v>63235</v>
      </c>
      <c r="C29" s="7">
        <v>21254</v>
      </c>
      <c r="D29" s="6">
        <v>73481</v>
      </c>
      <c r="E29" s="7">
        <v>34644</v>
      </c>
      <c r="F29" s="8">
        <f t="shared" si="0"/>
        <v>192614</v>
      </c>
      <c r="G29" s="6">
        <v>143182</v>
      </c>
      <c r="H29" s="7">
        <v>63034</v>
      </c>
      <c r="I29" s="6">
        <v>179570</v>
      </c>
      <c r="J29" s="7">
        <v>127327</v>
      </c>
      <c r="K29" s="9">
        <f t="shared" si="1"/>
        <v>513113</v>
      </c>
    </row>
    <row r="30" spans="1:11" ht="12.75">
      <c r="A30" s="5" t="s">
        <v>32</v>
      </c>
      <c r="B30" s="6">
        <v>31757</v>
      </c>
      <c r="C30" s="7">
        <v>9829</v>
      </c>
      <c r="D30" s="6">
        <v>22816</v>
      </c>
      <c r="E30" s="7">
        <v>18582</v>
      </c>
      <c r="F30" s="8">
        <f t="shared" si="0"/>
        <v>82984</v>
      </c>
      <c r="G30" s="6">
        <v>58148</v>
      </c>
      <c r="H30" s="7">
        <v>24541</v>
      </c>
      <c r="I30" s="6">
        <v>72562</v>
      </c>
      <c r="J30" s="7">
        <v>120806</v>
      </c>
      <c r="K30" s="9">
        <f t="shared" si="1"/>
        <v>276057</v>
      </c>
    </row>
    <row r="31" spans="1:11" ht="12.75">
      <c r="A31" s="5" t="s">
        <v>33</v>
      </c>
      <c r="B31" s="6">
        <v>168364</v>
      </c>
      <c r="C31" s="7">
        <v>35565</v>
      </c>
      <c r="D31" s="6">
        <v>65528</v>
      </c>
      <c r="E31" s="7">
        <v>43566</v>
      </c>
      <c r="F31" s="8">
        <f t="shared" si="0"/>
        <v>313023</v>
      </c>
      <c r="G31" s="6">
        <v>354609</v>
      </c>
      <c r="H31" s="7">
        <v>77051</v>
      </c>
      <c r="I31" s="6">
        <v>188184</v>
      </c>
      <c r="J31" s="7">
        <v>185222</v>
      </c>
      <c r="K31" s="9">
        <f t="shared" si="1"/>
        <v>805066</v>
      </c>
    </row>
    <row r="32" spans="1:11" ht="12.75">
      <c r="A32" s="5" t="s">
        <v>34</v>
      </c>
      <c r="B32" s="6">
        <v>26923</v>
      </c>
      <c r="C32" s="7">
        <v>5227</v>
      </c>
      <c r="D32" s="6">
        <v>25849</v>
      </c>
      <c r="E32" s="7">
        <v>26957</v>
      </c>
      <c r="F32" s="8">
        <f t="shared" si="0"/>
        <v>84956</v>
      </c>
      <c r="G32" s="6">
        <v>67231</v>
      </c>
      <c r="H32" s="7">
        <v>11092</v>
      </c>
      <c r="I32" s="6">
        <v>87567</v>
      </c>
      <c r="J32" s="7">
        <v>167678</v>
      </c>
      <c r="K32" s="9">
        <f t="shared" si="1"/>
        <v>333568</v>
      </c>
    </row>
    <row r="33" spans="1:11" ht="12.75">
      <c r="A33" s="5" t="s">
        <v>35</v>
      </c>
      <c r="B33" s="6">
        <v>159348</v>
      </c>
      <c r="C33" s="7">
        <v>62507</v>
      </c>
      <c r="D33" s="6">
        <v>11521</v>
      </c>
      <c r="E33" s="7">
        <v>20940</v>
      </c>
      <c r="F33" s="8">
        <f t="shared" si="0"/>
        <v>254316</v>
      </c>
      <c r="G33" s="6">
        <v>347045</v>
      </c>
      <c r="H33" s="7">
        <v>209361</v>
      </c>
      <c r="I33" s="6">
        <v>44861</v>
      </c>
      <c r="J33" s="7">
        <v>128754</v>
      </c>
      <c r="K33" s="9">
        <f t="shared" si="1"/>
        <v>730021</v>
      </c>
    </row>
    <row r="34" spans="1:11" ht="12.75">
      <c r="A34" s="5" t="s">
        <v>36</v>
      </c>
      <c r="B34" s="6">
        <v>16544</v>
      </c>
      <c r="C34" s="7">
        <v>2291</v>
      </c>
      <c r="D34" s="6">
        <v>13041</v>
      </c>
      <c r="E34" s="7">
        <v>3607</v>
      </c>
      <c r="F34" s="8">
        <f t="shared" si="0"/>
        <v>35483</v>
      </c>
      <c r="G34" s="6">
        <v>35817</v>
      </c>
      <c r="H34" s="7">
        <v>5290</v>
      </c>
      <c r="I34" s="6">
        <v>43668</v>
      </c>
      <c r="J34" s="7">
        <v>20258</v>
      </c>
      <c r="K34" s="9">
        <f t="shared" si="1"/>
        <v>105033</v>
      </c>
    </row>
    <row r="35" spans="1:11" ht="12.75">
      <c r="A35" s="5" t="s">
        <v>37</v>
      </c>
      <c r="B35" s="6">
        <v>259378</v>
      </c>
      <c r="C35" s="7">
        <v>101166</v>
      </c>
      <c r="D35" s="6">
        <v>56654</v>
      </c>
      <c r="E35" s="7">
        <v>28236</v>
      </c>
      <c r="F35" s="8">
        <f t="shared" si="0"/>
        <v>445434</v>
      </c>
      <c r="G35" s="6">
        <v>883413</v>
      </c>
      <c r="H35" s="7">
        <v>402961</v>
      </c>
      <c r="I35" s="6">
        <v>562877</v>
      </c>
      <c r="J35" s="7">
        <v>158796</v>
      </c>
      <c r="K35" s="9">
        <f t="shared" si="1"/>
        <v>2008047</v>
      </c>
    </row>
    <row r="36" spans="1:11" ht="12.75">
      <c r="A36" s="10" t="s">
        <v>38</v>
      </c>
      <c r="B36" s="11">
        <f>SUM(B8:B35)</f>
        <v>3257314</v>
      </c>
      <c r="C36" s="11">
        <f>SUM(C8:C35)</f>
        <v>1413635</v>
      </c>
      <c r="D36" s="11">
        <f>SUM(D8:D35)</f>
        <v>2320263</v>
      </c>
      <c r="E36" s="11">
        <f>SUM(E8:E35)</f>
        <v>1433388</v>
      </c>
      <c r="F36" s="12">
        <f t="shared" si="0"/>
        <v>8424600</v>
      </c>
      <c r="G36" s="11">
        <f>SUM(G8:G35)</f>
        <v>8482281</v>
      </c>
      <c r="H36" s="11">
        <f>SUM(H8:H35)</f>
        <v>4063918</v>
      </c>
      <c r="I36" s="11">
        <f>SUM(I8:I35)</f>
        <v>11475856</v>
      </c>
      <c r="J36" s="11">
        <f>SUM(J8:J35)</f>
        <v>7290430</v>
      </c>
      <c r="K36" s="11">
        <f>SUM(K8:K35)</f>
        <v>31312485</v>
      </c>
    </row>
    <row r="37" ht="12.75">
      <c r="A37" s="13" t="s">
        <v>39</v>
      </c>
    </row>
  </sheetData>
  <sheetProtection selectLockedCells="1" selectUnlockedCells="1"/>
  <mergeCells count="9">
    <mergeCell ref="A5:A7"/>
    <mergeCell ref="B5:F5"/>
    <mergeCell ref="G5:K5"/>
    <mergeCell ref="B6:C6"/>
    <mergeCell ref="D6:E6"/>
    <mergeCell ref="F6:F7"/>
    <mergeCell ref="G6:H6"/>
    <mergeCell ref="I6:J6"/>
    <mergeCell ref="K6:K7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2022-03-14T14:22:15Z</dcterms:modified>
  <cp:category/>
  <cp:version/>
  <cp:contentType/>
  <cp:contentStatus/>
</cp:coreProperties>
</file>