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2120" windowHeight="7425" tabRatio="656" activeTab="0"/>
  </bookViews>
  <sheets>
    <sheet name="Cap. 3" sheetId="1" r:id="rId1"/>
    <sheet name="indice" sheetId="2" r:id="rId2"/>
    <sheet name="tav 3.1" sheetId="3" r:id="rId3"/>
    <sheet name="tav 3.2" sheetId="4" r:id="rId4"/>
    <sheet name="tav 3.3" sheetId="5" r:id="rId5"/>
    <sheet name="tav 3.4" sheetId="6" r:id="rId6"/>
    <sheet name="tav 3.5" sheetId="7" r:id="rId7"/>
    <sheet name="tav 3.6" sheetId="8" r:id="rId8"/>
    <sheet name="tav 3.7" sheetId="9" r:id="rId9"/>
    <sheet name="tav 3.8" sheetId="10" r:id="rId10"/>
    <sheet name="tav 3.9" sheetId="11" r:id="rId11"/>
    <sheet name="tav 3.10" sheetId="12" r:id="rId12"/>
    <sheet name="tav 3.11" sheetId="13" r:id="rId13"/>
    <sheet name="tav 3.12" sheetId="14" r:id="rId14"/>
    <sheet name="tav 3.13" sheetId="15" r:id="rId15"/>
    <sheet name="tav 3.14" sheetId="16" r:id="rId16"/>
    <sheet name="tav 3.15" sheetId="17" r:id="rId17"/>
    <sheet name="tav 3.16" sheetId="18" r:id="rId18"/>
    <sheet name="tav 3.17" sheetId="19" r:id="rId19"/>
    <sheet name="tav 3.18" sheetId="20" r:id="rId20"/>
    <sheet name="tav 3.19" sheetId="21" r:id="rId21"/>
    <sheet name="tav 3.20" sheetId="22" r:id="rId22"/>
    <sheet name="tav 3.21" sheetId="23" r:id="rId23"/>
    <sheet name="tav 3.22" sheetId="24" r:id="rId24"/>
    <sheet name="tav 3.23" sheetId="25" r:id="rId25"/>
    <sheet name="tav 3.24" sheetId="26" r:id="rId26"/>
    <sheet name="tav 3.25" sheetId="27" r:id="rId27"/>
    <sheet name="tav 3.26" sheetId="28" r:id="rId28"/>
    <sheet name="tav 3.27" sheetId="29" r:id="rId29"/>
    <sheet name="tav 3.28" sheetId="30" r:id="rId30"/>
    <sheet name="tav 3.29" sheetId="31" r:id="rId31"/>
    <sheet name="tav 3.30" sheetId="32" r:id="rId32"/>
    <sheet name="tav 3.31" sheetId="33" r:id="rId33"/>
  </sheets>
  <externalReferences>
    <externalReference r:id="rId36"/>
    <externalReference r:id="rId37"/>
  </externalReferences>
  <definedNames>
    <definedName name="_xlnm.Print_Area" localSheetId="0">'Cap. 3'!$A$1:$I$54</definedName>
    <definedName name="_xlnm.Print_Area" localSheetId="11">'tav 3.10'!$A$1:$H$20</definedName>
    <definedName name="_xlnm.Print_Area" localSheetId="12">'tav 3.11'!$A$1:$G$18</definedName>
    <definedName name="_xlnm.Print_Area" localSheetId="13">'tav 3.12'!$A$1:$I$20</definedName>
    <definedName name="_xlnm.Print_Area" localSheetId="14">'tav 3.13'!$A$1:$I$19</definedName>
    <definedName name="_xlnm.Print_Area" localSheetId="15">'tav 3.14'!$A$1:$I$22</definedName>
    <definedName name="_xlnm.Print_Area" localSheetId="16">'tav 3.15'!$A$1:$K$31</definedName>
    <definedName name="_xlnm.Print_Area" localSheetId="17">'tav 3.16'!$A$1:$AF$30</definedName>
    <definedName name="_xlnm.Print_Area" localSheetId="18">'tav 3.17'!$A$1:$H$37</definedName>
    <definedName name="_xlnm.Print_Area" localSheetId="19">'tav 3.18'!$A$1:$I$32</definedName>
    <definedName name="_xlnm.Print_Area" localSheetId="20">'tav 3.19'!$A$1:$H$21</definedName>
    <definedName name="_xlnm.Print_Area" localSheetId="21">'tav 3.20'!$A$1:$G$24</definedName>
    <definedName name="_xlnm.Print_Area" localSheetId="22">'tav 3.21'!$A$1:$Q$23</definedName>
    <definedName name="_xlnm.Print_Area" localSheetId="23">'tav 3.22'!$A$1:$N$23</definedName>
    <definedName name="_xlnm.Print_Area" localSheetId="24">'tav 3.23'!$A$1:$M$26</definedName>
    <definedName name="_xlnm.Print_Area" localSheetId="25">'tav 3.24'!$A$1:$G$22</definedName>
    <definedName name="_xlnm.Print_Area" localSheetId="26">'tav 3.25'!$A$1:$F$24</definedName>
    <definedName name="_xlnm.Print_Area" localSheetId="27">'tav 3.26'!$A$1:$J$44</definedName>
    <definedName name="_xlnm.Print_Area" localSheetId="28">'tav 3.27'!$A$1:$I$55</definedName>
    <definedName name="_xlnm.Print_Area" localSheetId="29">'tav 3.28'!$A$1:$G$31</definedName>
    <definedName name="_xlnm.Print_Area" localSheetId="30">'tav 3.29'!$A$1:$F$24</definedName>
    <definedName name="_xlnm.Print_Area" localSheetId="4">'tav 3.3'!$A$1:$J$22</definedName>
    <definedName name="_xlnm.Print_Area" localSheetId="31">'tav 3.30'!$A$1:$F$19</definedName>
    <definedName name="_xlnm.Print_Area" localSheetId="6">'tav 3.5'!$A$1:$G$23</definedName>
    <definedName name="_xlnm.Print_Area" localSheetId="7">'tav 3.6'!$A$1:$L$23</definedName>
    <definedName name="_xlnm.Print_Area" localSheetId="8">'tav 3.7'!$A$1:$H$22</definedName>
    <definedName name="_xlnm.Print_Area" localSheetId="9">'tav 3.8'!$A$1:$G$23</definedName>
    <definedName name="_xlnm.Print_Area" localSheetId="10">'tav 3.9'!$A$1:$K$27</definedName>
    <definedName name="DATABASE">'[1]KEY'!#REF!</definedName>
    <definedName name="Excel_BuiltIn_Database">'[1]KEY'!#REF!</definedName>
    <definedName name="Excel_BuiltIn_Print_Area_16">'[2]tav 5_14'!$A$1:$H$49</definedName>
    <definedName name="Excel_BuiltIn_Print_Area_18">#REF!</definedName>
    <definedName name="IDX" localSheetId="11">'tav 3.10'!#REF!</definedName>
    <definedName name="IDX" localSheetId="12">'tav 3.11'!#REF!</definedName>
    <definedName name="IDX" localSheetId="13">'tav 3.12'!#REF!</definedName>
    <definedName name="IDX1" localSheetId="11">'tav 3.10'!#REF!</definedName>
    <definedName name="IDX1" localSheetId="12">'tav 3.11'!#REF!</definedName>
    <definedName name="IDX1" localSheetId="13">'tav 3.12'!#REF!</definedName>
    <definedName name="IDX2" localSheetId="11">'tav 3.10'!#REF!</definedName>
    <definedName name="IDX2" localSheetId="12">'tav 3.11'!#REF!</definedName>
    <definedName name="IDX2" localSheetId="13">'tav 3.12'!#REF!</definedName>
    <definedName name="IDX3" localSheetId="11">'tav 3.10'!#REF!</definedName>
    <definedName name="IDX3" localSheetId="12">'tav 3.11'!#REF!</definedName>
    <definedName name="IDX3" localSheetId="13">'tav 3.12'!#REF!</definedName>
    <definedName name="IDX4" localSheetId="11">'tav 3.10'!#REF!</definedName>
    <definedName name="IDX4" localSheetId="12">'tav 3.11'!#REF!</definedName>
    <definedName name="IDX4" localSheetId="13">'tav 3.12'!#REF!</definedName>
    <definedName name="IDX5" localSheetId="11">'tav 3.10'!#REF!</definedName>
    <definedName name="IDX5" localSheetId="12">'tav 3.11'!#REF!</definedName>
    <definedName name="IDX5" localSheetId="13">'tav 3.12'!#REF!</definedName>
    <definedName name="IDX6" localSheetId="11">'tav 3.10'!#REF!</definedName>
    <definedName name="IDX6" localSheetId="12">'tav 3.11'!#REF!</definedName>
    <definedName name="IDX6" localSheetId="13">'tav 3.12'!#REF!</definedName>
    <definedName name="IDX67" localSheetId="20">'tav 3.19'!#REF!</definedName>
    <definedName name="IDX67" localSheetId="21">'tav 3.20'!#REF!</definedName>
    <definedName name="IDX68" localSheetId="20">'tav 3.19'!#REF!</definedName>
    <definedName name="IDX68" localSheetId="21">'tav 3.20'!#REF!</definedName>
    <definedName name="IDX69" localSheetId="20">'tav 3.19'!#REF!</definedName>
    <definedName name="IDX69" localSheetId="21">'tav 3.20'!#REF!</definedName>
    <definedName name="IDX7" localSheetId="11">'tav 3.10'!#REF!</definedName>
    <definedName name="IDX7" localSheetId="12">'tav 3.11'!#REF!</definedName>
    <definedName name="IDX7" localSheetId="13">'tav 3.12'!#REF!</definedName>
    <definedName name="IDX70" localSheetId="20">'tav 3.19'!#REF!</definedName>
    <definedName name="IDX70" localSheetId="21">'tav 3.20'!#REF!</definedName>
    <definedName name="IDX71" localSheetId="20">'tav 3.19'!#REF!</definedName>
    <definedName name="IDX71" localSheetId="21">'tav 3.20'!#REF!</definedName>
    <definedName name="IDX72" localSheetId="20">'tav 3.19'!#REF!</definedName>
    <definedName name="IDX72" localSheetId="21">'tav 3.20'!#REF!</definedName>
    <definedName name="IDX73" localSheetId="20">'tav 3.19'!#REF!</definedName>
    <definedName name="IDX73" localSheetId="21">'tav 3.20'!#REF!</definedName>
    <definedName name="IDX74" localSheetId="20">'tav 3.19'!#REF!</definedName>
    <definedName name="IDX74" localSheetId="21">'tav 3.20'!#REF!</definedName>
    <definedName name="IDX75" localSheetId="20">'tav 3.19'!#REF!</definedName>
    <definedName name="IDX75" localSheetId="21">'tav 3.20'!#REF!</definedName>
    <definedName name="IDX76" localSheetId="20">'tav 3.19'!#REF!</definedName>
    <definedName name="IDX76" localSheetId="21">'tav 3.20'!#REF!</definedName>
    <definedName name="IDX77" localSheetId="20">'tav 3.19'!#REF!</definedName>
    <definedName name="IDX77" localSheetId="21">'tav 3.20'!#REF!</definedName>
    <definedName name="IDX78" localSheetId="20">'tav 3.19'!#REF!</definedName>
    <definedName name="IDX78" localSheetId="21">'tav 3.20'!#REF!</definedName>
    <definedName name="IDX79" localSheetId="20">'tav 3.19'!#REF!</definedName>
    <definedName name="IDX79" localSheetId="21">'tav 3.20'!#REF!</definedName>
    <definedName name="IDX80" localSheetId="20">'tav 3.19'!#REF!</definedName>
    <definedName name="IDX80" localSheetId="21">'tav 3.20'!#REF!</definedName>
    <definedName name="IDX81" localSheetId="20">'tav 3.19'!#REF!</definedName>
    <definedName name="IDX81" localSheetId="21">'tav 3.20'!#REF!</definedName>
    <definedName name="IDX82" localSheetId="20">'tav 3.19'!#REF!</definedName>
    <definedName name="IDX82" localSheetId="21">'tav 3.20'!#REF!</definedName>
    <definedName name="IDX83" localSheetId="20">'tav 3.19'!#REF!</definedName>
    <definedName name="IDX83" localSheetId="21">'tav 3.20'!#REF!</definedName>
    <definedName name="IDX84" localSheetId="20">'tav 3.19'!#REF!</definedName>
    <definedName name="IDX84" localSheetId="21">'tav 3.20'!#REF!</definedName>
    <definedName name="IDX85" localSheetId="20">'tav 3.19'!#REF!</definedName>
    <definedName name="IDX85" localSheetId="21">'tav 3.20'!#REF!</definedName>
    <definedName name="IDX86" localSheetId="20">'tav 3.19'!#REF!</definedName>
    <definedName name="IDX86" localSheetId="21">'tav 3.20'!#REF!</definedName>
    <definedName name="IDX87" localSheetId="20">'tav 3.19'!#REF!</definedName>
    <definedName name="IDX87" localSheetId="21">'tav 3.20'!#REF!</definedName>
    <definedName name="IDX88" localSheetId="20">'tav 3.19'!#REF!</definedName>
    <definedName name="IDX88" localSheetId="21">'tav 3.20'!#REF!</definedName>
    <definedName name="IDX89" localSheetId="20">'tav 3.19'!#REF!</definedName>
    <definedName name="IDX89" localSheetId="21">'tav 3.20'!#REF!</definedName>
    <definedName name="IDX90" localSheetId="20">'tav 3.19'!#REF!</definedName>
    <definedName name="IDX90" localSheetId="21">'tav 3.20'!#REF!</definedName>
    <definedName name="IDX91" localSheetId="20">'tav 3.19'!#REF!</definedName>
    <definedName name="IDX91" localSheetId="21">'tav 3.20'!#REF!</definedName>
    <definedName name="IDX92" localSheetId="20">'tav 3.19'!#REF!</definedName>
    <definedName name="IDX92" localSheetId="21">'tav 3.20'!#REF!</definedName>
    <definedName name="PopulationScope" localSheetId="13">'tav 3.12'!$A$20</definedName>
    <definedName name="TABLE" localSheetId="32">'tav 3.31'!#REF!</definedName>
  </definedNames>
  <calcPr fullCalcOnLoad="1"/>
</workbook>
</file>

<file path=xl/sharedStrings.xml><?xml version="1.0" encoding="utf-8"?>
<sst xmlns="http://schemas.openxmlformats.org/spreadsheetml/2006/main" count="1125" uniqueCount="758">
  <si>
    <t xml:space="preserve">Tavola 3.27 - Spesa per interventi e servizi sociali dei comuni singoli e associati per area di  utenza e per zone socio-sanitarie in Toscana - Anno 2007 (valori medi pro-capite (a) in euro). </t>
  </si>
  <si>
    <t xml:space="preserve">Tavola 3.28- Strutture di ospitalità per anziani e presenze per aziende AUSL al 31 dicembre </t>
  </si>
  <si>
    <t>Tavola 3.29 - Strutture di ospitalità per anziani - Posti letto residenziali per tipologia  e aziende USL al 31 dicembre 2010  (valori assoluti e indice)</t>
  </si>
  <si>
    <t xml:space="preserve">Tavola 3.30 - Assistenza ai soggetti portatori di handicap. Toscana Anni 2006-2009 </t>
  </si>
  <si>
    <t>Tavola 3.31 - Organizzazioni di promozione sociale, di volontariato e cooperative sociali iscritte al registro  regionale per provincia e per zona. Aprile 2010</t>
  </si>
  <si>
    <t>Vai all'Indice</t>
  </si>
  <si>
    <t>Tavola 3.9 - Giovani da 18 a 34 anni celibi e nubili che vivono con almeno un genitore per classe di età e condizione - Anno 2009 (dati in migliaia)</t>
  </si>
  <si>
    <t>Ad esempio, nel 2006, la linea di povertà relativa è risultata pari a 970,34 euro, circa 34 euro in più rispetto a quella calcolata per</t>
  </si>
  <si>
    <t xml:space="preserve">il 2005. Tale aumento incorpora anche la dinamica inflazionistica; di conseguenza, se si fosse tenuto conto sclusivamente </t>
  </si>
  <si>
    <t xml:space="preserve">dell’aumento della spesa media delle famiglie per il solo effetto dell’aumento dei prezzi, rivalutando cioè la linea di povertà del </t>
  </si>
  <si>
    <t xml:space="preserve">2005 in base all’indice dei prezzi al consumo per l’intera collettività (2,1%), si sarebbe ottenuto un valore della soglia pari a 956,25 </t>
  </si>
  <si>
    <t xml:space="preserve">euro. Tale valore, inferiore alla linea standard del 2006 di circa 14 euro, avrebbe prodotto una stima del numero di famiglie povere </t>
  </si>
  <si>
    <t xml:space="preserve"> più bassa. Quindi, se nella determinazione della linea di povertà avesse agito esclusivamente l’aumento dei prezzi, si sarebbe </t>
  </si>
  <si>
    <t>osservato un numero più esiguo di famiglie povere; la differenza tra le due stime si riferisce alle famiglie che, pur avendo raggiunto</t>
  </si>
  <si>
    <t>popolazione.</t>
  </si>
  <si>
    <t>lo standard del 2005 opportunamente rivalutato, risultano povere a seguito del miglioramento delle condizioni di vita medie della</t>
  </si>
  <si>
    <t xml:space="preserve">Rivalutando la linea di povertà del 2006 in base all’indice dei prezzi al consumo per l’intera collettività (1,8%), si sarebbe </t>
  </si>
  <si>
    <t>ottenuto un valore della soglia pari a 987,81 euro, valore di circa un euro superiore alla linea standard del 2007. Di conseguenza,</t>
  </si>
  <si>
    <t xml:space="preserve">l’incidenza di povertà, calcolata nel 2007 rispetto alla linea di povertà 2006 rivalutata (pari all’11,2%), è del tutto identica a quella </t>
  </si>
  <si>
    <t xml:space="preserve">ottenuta con la linea di povertà standard del 2007. Per questo anno si può dunque concludere che l’aumento della linea di povertà </t>
  </si>
  <si>
    <t>è interamente imputabile all’aumento del livello dei prezzi (tenuto conto anche del fatto che non si riscontrano differenze</t>
  </si>
  <si>
    <t>del 2006, opportunamente rivalutato per tener conto della dinamica dei prezzi.</t>
  </si>
  <si>
    <t>significative al livello di macroarea): le famiglie povere del 2007 sono quelle che non hanno raggiunto lo standard di riferimento</t>
  </si>
  <si>
    <t xml:space="preserve">sia della spesa per consumi delle famiglie o, in altri termini, dei loro comportamenti di consumo. </t>
  </si>
  <si>
    <t xml:space="preserve">a) La linea di povertà relativa, per come è definita, si sposta di anno in anno a causa della variazione sia dei prezzi al consumo, </t>
  </si>
  <si>
    <t>Linea di povertà relativa (a)</t>
  </si>
  <si>
    <t>Con qualche difficoltà e con una certa difficoltà</t>
  </si>
  <si>
    <t>REGIONI, RIPARTIZIONI, TIPI DI COMUNE</t>
  </si>
  <si>
    <r>
      <t>Tavola 3.20- Famiglie per giudizio sulla possibilità di far fronte a spese impreviste e di risparmiare</t>
    </r>
  </si>
  <si>
    <t>ANNI   RIPARTIZIONI GEOGRAFICHE</t>
  </si>
  <si>
    <t>Molto soddisfatto</t>
  </si>
  <si>
    <t>Molto e abbastanza soddisfatto</t>
  </si>
  <si>
    <t xml:space="preserve">Farmacie      </t>
  </si>
  <si>
    <t xml:space="preserve">Pronto soccorso  </t>
  </si>
  <si>
    <t xml:space="preserve">Polizia, Carabinieri          </t>
  </si>
  <si>
    <t xml:space="preserve">Uffici comunali           </t>
  </si>
  <si>
    <t xml:space="preserve">Supermercati        </t>
  </si>
  <si>
    <t xml:space="preserve">Contenitori di rifiuti </t>
  </si>
  <si>
    <t xml:space="preserve">Sportelli azienda gas     </t>
  </si>
  <si>
    <t xml:space="preserve">Sportelli azienda elettrica  </t>
  </si>
  <si>
    <t xml:space="preserve">Scuola materna             </t>
  </si>
  <si>
    <t xml:space="preserve">Scuola elementare                </t>
  </si>
  <si>
    <t xml:space="preserve">Si recano in un luogo di culto almeno una volta a settimana             </t>
  </si>
  <si>
    <t xml:space="preserve">Non si recano mai in un luogo di culto                              </t>
  </si>
  <si>
    <t xml:space="preserve">Tavola 3.23 - Persone di 14 anni e più che hanno svolto negli ultimi 12 mesi precedenti l'intervista </t>
  </si>
  <si>
    <t>(Regolamento Europeo N° 808/2004). Pertanto, i dati dell'anno 2004 non sono disponibili.</t>
  </si>
  <si>
    <t>Praticano solo qualche  attività fisica</t>
  </si>
  <si>
    <t>Non praticano sport né attività fisica</t>
  </si>
  <si>
    <t xml:space="preserve">Tavola 3.24 - Persone di 3 anni e più che praticano sport, qualche attività fisica e persone </t>
  </si>
  <si>
    <t>Massa Carrara</t>
  </si>
  <si>
    <t>Fonte: ISTAT - 14° Censimento generale della popolazione e delle abitazioni al 21 ottobre 2001</t>
  </si>
  <si>
    <t>ANNI (a)
RIPARTIZIONI GEOGRAFICHE</t>
  </si>
  <si>
    <t>Numero di famiglie</t>
  </si>
  <si>
    <t>Famiglie
di single</t>
  </si>
  <si>
    <t xml:space="preserve">Famiglie di 5 componenti e più                      </t>
  </si>
  <si>
    <t xml:space="preserve">Famiglie con aggregati o con più nuclei                    </t>
  </si>
  <si>
    <t>media 2002-2003</t>
  </si>
  <si>
    <t>media 2003-2005</t>
  </si>
  <si>
    <t>Toscana</t>
  </si>
  <si>
    <t>Centro</t>
  </si>
  <si>
    <t xml:space="preserve">(a) Nell'anno 2004 l'Indagine Multiscopo ha subito lo spostamento del periodo di rilevazione da novembre a gennaio-febbraio 2005   </t>
  </si>
  <si>
    <t>Nuclei familiari</t>
  </si>
  <si>
    <t>Giovani di 18-30 anni</t>
  </si>
  <si>
    <t>Popolazione totale</t>
  </si>
  <si>
    <t xml:space="preserve"> Numero di figli </t>
  </si>
  <si>
    <t xml:space="preserve"> Uno </t>
  </si>
  <si>
    <t xml:space="preserve"> Due </t>
  </si>
  <si>
    <t>Tre e più</t>
  </si>
  <si>
    <t>Totale</t>
  </si>
  <si>
    <t>Classe di età della donna</t>
  </si>
  <si>
    <t>15-34</t>
  </si>
  <si>
    <t>35-64</t>
  </si>
  <si>
    <t>65 e più</t>
  </si>
  <si>
    <t xml:space="preserve">                     </t>
  </si>
  <si>
    <t>Classi di età</t>
  </si>
  <si>
    <t>Condizione</t>
  </si>
  <si>
    <t xml:space="preserve">18-24 </t>
  </si>
  <si>
    <t xml:space="preserve">25-34 </t>
  </si>
  <si>
    <t>Occupati</t>
  </si>
  <si>
    <t xml:space="preserve">Casalinghe </t>
  </si>
  <si>
    <t>Studenti</t>
  </si>
  <si>
    <t>-</t>
  </si>
  <si>
    <t>ANNI</t>
  </si>
  <si>
    <t>Non alimentari</t>
  </si>
  <si>
    <t>Fonte: ISTAT - Indagine sui consumi delle famiglie</t>
  </si>
  <si>
    <t>GRUPPI E CATEGORIE DI CONSUMO</t>
  </si>
  <si>
    <t>ITALIA</t>
  </si>
  <si>
    <t>Pane e cereali</t>
  </si>
  <si>
    <t>Carne</t>
  </si>
  <si>
    <t>Pesce</t>
  </si>
  <si>
    <t>Latte, formaggi e uova</t>
  </si>
  <si>
    <t>Oli e grassi</t>
  </si>
  <si>
    <t>Patate, frutta e ortaggi</t>
  </si>
  <si>
    <t>Zucchero, caffè e drogheria</t>
  </si>
  <si>
    <t>Bevande</t>
  </si>
  <si>
    <t>Alimentari e bevande</t>
  </si>
  <si>
    <t>Tabacchi</t>
  </si>
  <si>
    <t>Abbigliamento e calzature</t>
  </si>
  <si>
    <t>Abitazione (principale e sec)</t>
  </si>
  <si>
    <t>Combustibili ed energia</t>
  </si>
  <si>
    <t>Mobili, elettr. e serv. per la casa</t>
  </si>
  <si>
    <t>Sanità</t>
  </si>
  <si>
    <t>Trasporti</t>
  </si>
  <si>
    <t>Comunicazioni</t>
  </si>
  <si>
    <t>Istruzione</t>
  </si>
  <si>
    <t>Tempo libero, cultura e giochi</t>
  </si>
  <si>
    <t>Altri beni e servizi</t>
  </si>
  <si>
    <t>SPESA MEDIA MENSILE</t>
  </si>
  <si>
    <t>Lavoro dipendente</t>
  </si>
  <si>
    <t>Lavoro autonomo</t>
  </si>
  <si>
    <t>Trasferimenti pubblici</t>
  </si>
  <si>
    <t>Capitale e altri redditi</t>
  </si>
  <si>
    <t>2003</t>
  </si>
  <si>
    <t>(a)</t>
  </si>
  <si>
    <t>(a) Stima corrispondente ad una numerosità campionaria compresa tra 20 e 49 unità.</t>
  </si>
  <si>
    <t>Come arriva a fine mese</t>
  </si>
  <si>
    <t xml:space="preserve">Con grande difficoltà </t>
  </si>
  <si>
    <t xml:space="preserve">Con difficoltà </t>
  </si>
  <si>
    <t>Con facilità e con molta facilità</t>
  </si>
  <si>
    <t>ANNI
RIPARTIZIONI GEOGRAFICHE</t>
  </si>
  <si>
    <t>La famiglia è riuscita a risparmiare</t>
  </si>
  <si>
    <t>Si</t>
  </si>
  <si>
    <t>No</t>
  </si>
  <si>
    <t>Incidenza (%)</t>
  </si>
  <si>
    <t>Errore (%)</t>
  </si>
  <si>
    <t>Intervallo di confidenza</t>
  </si>
  <si>
    <t xml:space="preserve">lim. Inf. </t>
  </si>
  <si>
    <t>lim. Sup.</t>
  </si>
  <si>
    <t>Linea di povertà relativa dell'anno n rivalutata all'anno n+1</t>
  </si>
  <si>
    <t>LINEA DI POVERTA'</t>
  </si>
  <si>
    <t>Fonte: ISTAT - La povertà relativa in Italia</t>
  </si>
  <si>
    <t>Popolazione di riferimento</t>
  </si>
  <si>
    <t xml:space="preserve">   Salute    </t>
  </si>
  <si>
    <t xml:space="preserve"> Relazioni familiari  </t>
  </si>
  <si>
    <t xml:space="preserve"> Relazioni con amici  </t>
  </si>
  <si>
    <t xml:space="preserve">Tempo libero </t>
  </si>
  <si>
    <t>Un pò o molta difficoltà nel raggiungere</t>
  </si>
  <si>
    <t xml:space="preserve">Uffici postali       </t>
  </si>
  <si>
    <t xml:space="preserve">Negozi di generi  alimentari, mercati         </t>
  </si>
  <si>
    <t xml:space="preserve">Scuola media inferiore       </t>
  </si>
  <si>
    <t>Popolazione di 14 anni e più</t>
  </si>
  <si>
    <t xml:space="preserve">Riunioni in associazioni ecologiche, eccetera                          </t>
  </si>
  <si>
    <t xml:space="preserve">Riunioni in associazioni culturali, eccetera    </t>
  </si>
  <si>
    <t xml:space="preserve">Attività gratuita per associazioni volontariato                           </t>
  </si>
  <si>
    <t xml:space="preserve">Attività gratuita per associazioni non di volontariato                   </t>
  </si>
  <si>
    <t xml:space="preserve">Attività gratuita per un sindacato                        </t>
  </si>
  <si>
    <t xml:space="preserve">Versare soldi ad una associazione             </t>
  </si>
  <si>
    <t>Popolazione di 6 anni e più</t>
  </si>
  <si>
    <t>Praticano sport</t>
  </si>
  <si>
    <t>Non indicato</t>
  </si>
  <si>
    <t>In modo continuativo</t>
  </si>
  <si>
    <t>In modo                                      saltuario</t>
  </si>
  <si>
    <t>CAPITOLO 3</t>
  </si>
  <si>
    <t xml:space="preserve">      trasferimenti pubblici  in quanto vi sono individui che percepiscono entrambe le tipologie di reddito.</t>
  </si>
  <si>
    <t xml:space="preserve">(a) La somma dei percettori di redditi da lavoro dipendente e da lavoro autonomo non coincide con i percettori di reddito </t>
  </si>
  <si>
    <t xml:space="preserve">      da lavoro in quanto vi sono individui che percepiscono entrambe le tipologie di reddito.</t>
  </si>
  <si>
    <t>Fonte principale di reddito</t>
  </si>
  <si>
    <t/>
  </si>
  <si>
    <t>COMUNI</t>
  </si>
  <si>
    <t>Numero di stanze</t>
  </si>
  <si>
    <t>1</t>
  </si>
  <si>
    <t>2</t>
  </si>
  <si>
    <t>3</t>
  </si>
  <si>
    <t>4</t>
  </si>
  <si>
    <t>5</t>
  </si>
  <si>
    <t>6 e più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</si>
  <si>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</si>
  <si>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</si>
  <si>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</si>
  <si>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</si>
  <si>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</si>
  <si>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</si>
  <si>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</si>
  <si>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</si>
  <si>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</si>
  <si>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TOSCANA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</si>
  <si>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</si>
  <si>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</si>
  <si>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</si>
  <si>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</si>
  <si>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</si>
  <si>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</si>
  <si>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</si>
  <si>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</si>
  <si>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</si>
  <si>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</si>
  <si>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</si>
  <si>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</si>
  <si>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</si>
  <si>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</si>
  <si>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</si>
  <si>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</si>
  <si>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</si>
  <si>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</si>
  <si>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</si>
  <si>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</si>
  <si>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</si>
  <si>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</si>
  <si>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</si>
  <si>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</si>
  <si>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</si>
  <si>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</si>
  <si>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</si>
  <si>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</si>
  <si>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Fabbriche di Vallico</t>
  </si>
  <si>
    <t>Forte dei Marmi</t>
  </si>
  <si>
    <t>Fosciandora</t>
  </si>
  <si>
    <t>Gallicano</t>
  </si>
  <si>
    <t>Giuncugnano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</si>
  <si>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</si>
  <si>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</si>
  <si>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</si>
  <si>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</si>
  <si>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</si>
  <si>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</si>
  <si>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</si>
  <si>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</si>
  <si>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</si>
  <si>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</si>
  <si>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</si>
  <si>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</t>
  </si>
  <si>
    <t>Stazzema</t>
  </si>
  <si>
    <t>Vagli Sotto</t>
  </si>
  <si>
    <t>Vergemoli</t>
  </si>
  <si>
    <t>Viareggio</t>
  </si>
  <si>
    <t>Villa Basilica</t>
  </si>
  <si>
    <t>Villa Collemandina</t>
  </si>
  <si>
    <t>Provincia di Lucca</t>
  </si>
  <si>
    <t>Abetone</t>
  </si>
  <si>
    <t>Agliana</t>
  </si>
  <si>
    <t>Buggiano</t>
  </si>
  <si>
    <t>Chiesina Uzzanese</t>
  </si>
  <si>
    <t>Cutigliano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</si>
  <si>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</si>
  <si>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</si>
  <si>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</si>
  <si>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</si>
  <si>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</si>
  <si>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</si>
  <si>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</si>
  <si>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</si>
  <si>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</si>
  <si>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Piteglio</t>
  </si>
  <si>
    <t>Ponte Buggianese</t>
  </si>
  <si>
    <t>Quarrata</t>
  </si>
  <si>
    <t>Sambuca Pistoiese</t>
  </si>
  <si>
    <t>San Marcello Pistoiese</t>
  </si>
  <si>
    <t>Serravalle Pistoiese</t>
  </si>
  <si>
    <t>Uzzano</t>
  </si>
  <si>
    <t>Provincia di Pistoia</t>
  </si>
  <si>
    <t>Bagno a Ripoli</t>
  </si>
  <si>
    <t>Barberino di Mugello</t>
  </si>
  <si>
    <t>Barberino Val d'Elsa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</si>
  <si>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</si>
  <si>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</si>
  <si>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</si>
  <si>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</si>
  <si>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</si>
  <si>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</si>
  <si>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</si>
  <si>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</si>
  <si>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</si>
  <si>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</si>
  <si>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Figline Valdarno</t>
  </si>
  <si>
    <t>Firenzuola</t>
  </si>
  <si>
    <t>Fucecchio</t>
  </si>
  <si>
    <t>Gambassi Terme</t>
  </si>
  <si>
    <t>Greve in Chianti</t>
  </si>
  <si>
    <t>Impruneta</t>
  </si>
  <si>
    <t>Incisa in Val d'Arno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</si>
  <si>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</si>
  <si>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</si>
  <si>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</si>
  <si>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</si>
  <si>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</si>
  <si>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</si>
  <si>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</si>
  <si>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</si>
  <si>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</si>
  <si>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</si>
  <si>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</si>
  <si>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</si>
  <si>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</si>
  <si>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</si>
  <si>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San Piero a Sieve</t>
  </si>
  <si>
    <t>Scandicci</t>
  </si>
  <si>
    <t>Scarperia</t>
  </si>
  <si>
    <t>Sesto Fiorentino</t>
  </si>
  <si>
    <t>Signa</t>
  </si>
  <si>
    <t>Tavarnelle Val di Pesa</t>
  </si>
  <si>
    <t>Vaglia</t>
  </si>
  <si>
    <t>Vicchio</t>
  </si>
  <si>
    <t>Vinci</t>
  </si>
  <si>
    <t>Provincia di Firenze</t>
  </si>
  <si>
    <t>Cantagallo</t>
  </si>
  <si>
    <t>Carmignano</t>
  </si>
  <si>
    <t>Montemurlo</t>
  </si>
  <si>
    <t>Poggio a Caiano</t>
  </si>
  <si>
    <t>Vaiano</t>
  </si>
  <si>
    <t>Vernio</t>
  </si>
  <si>
    <t>Provincia di Prato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</si>
  <si>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</si>
  <si>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</si>
  <si>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</si>
  <si>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</si>
  <si>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</si>
  <si>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</si>
  <si>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</si>
  <si>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</si>
  <si>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Marciana</t>
  </si>
  <si>
    <t>Marciana Marina</t>
  </si>
  <si>
    <t>Piombino</t>
  </si>
  <si>
    <t>Porto Azzurro</t>
  </si>
  <si>
    <t>Portoferraio</t>
  </si>
  <si>
    <t>Rio Marina</t>
  </si>
  <si>
    <t>Rio nell'Elba</t>
  </si>
  <si>
    <t>Rosignano Marittimo</t>
  </si>
  <si>
    <t>San Vincenzo</t>
  </si>
  <si>
    <t>Sassetta</t>
  </si>
  <si>
    <t>Suvereto</t>
  </si>
  <si>
    <t>Provincia di Livorno</t>
  </si>
  <si>
    <t>Bientina</t>
  </si>
  <si>
    <t>Buti</t>
  </si>
  <si>
    <t>Calci</t>
  </si>
  <si>
    <t>Calcinaia</t>
  </si>
  <si>
    <t>Capannoli</t>
  </si>
  <si>
    <t>Casale Marittimo</t>
  </si>
  <si>
    <t>Casciana Terme</t>
  </si>
  <si>
    <t>Cascina</t>
  </si>
  <si>
    <t>Castelfranco di Sotto</t>
  </si>
  <si>
    <t>Castellina Marittima</t>
  </si>
  <si>
    <t>Castelnuovo di Val di Cecina</t>
  </si>
  <si>
    <t>Chianni</t>
  </si>
  <si>
    <t>Crespina</t>
  </si>
  <si>
    <t>Fauglia</t>
  </si>
  <si>
    <t>Guardistallo</t>
  </si>
  <si>
    <t>Lajatico</t>
  </si>
  <si>
    <t>Lari</t>
  </si>
  <si>
    <t>Lorenzana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</si>
  <si>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</si>
  <si>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</si>
  <si>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</si>
  <si>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</si>
  <si>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</si>
  <si>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</si>
  <si>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</si>
  <si>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</si>
  <si>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</si>
  <si>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</si>
  <si>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</si>
  <si>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</si>
  <si>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</si>
  <si>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</si>
  <si>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</si>
  <si>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</si>
  <si>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</si>
  <si>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</si>
  <si>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</si>
  <si>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</si>
  <si>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Provincia di Pisa</t>
  </si>
  <si>
    <t>Anghiari</t>
  </si>
  <si>
    <t>Badia Tedalda</t>
  </si>
  <si>
    <t>Bibbiena</t>
  </si>
  <si>
    <t>Bucine</t>
  </si>
  <si>
    <t>Capolona</t>
  </si>
  <si>
    <t>Caprese Michelangelo</t>
  </si>
  <si>
    <t>Castel Focognano</t>
  </si>
  <si>
    <t>Castelfranco di Sopra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</si>
  <si>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</si>
  <si>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</si>
  <si>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</si>
  <si>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</si>
  <si>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</si>
  <si>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</si>
  <si>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</si>
  <si>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</si>
  <si>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</si>
  <si>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</si>
  <si>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</si>
  <si>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</si>
  <si>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</si>
  <si>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</si>
  <si>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</si>
  <si>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</si>
  <si>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</si>
  <si>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</si>
  <si>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Pergine Valdarno</t>
  </si>
  <si>
    <t>Pian di Sco</t>
  </si>
  <si>
    <t>Pieve Santo Stefano</t>
  </si>
  <si>
    <t>Poppi</t>
  </si>
  <si>
    <t>Pratovecchio</t>
  </si>
  <si>
    <t>San Giovanni Valdarno</t>
  </si>
  <si>
    <t>Sansepolcro</t>
  </si>
  <si>
    <t>Sestino</t>
  </si>
  <si>
    <t>Stia</t>
  </si>
  <si>
    <t>Subbiano</t>
  </si>
  <si>
    <t>Talla</t>
  </si>
  <si>
    <t>Terranuova Bracciolini</t>
  </si>
  <si>
    <t>Provincia di Arezzo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</si>
  <si>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</si>
  <si>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</si>
  <si>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</si>
  <si>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</si>
  <si>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</si>
  <si>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</si>
  <si>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</si>
  <si>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</si>
  <si>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</si>
  <si>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</si>
  <si>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</si>
  <si>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</si>
  <si>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</si>
  <si>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</si>
  <si>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</si>
  <si>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</si>
  <si>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</si>
  <si>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</si>
  <si>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</si>
  <si>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</si>
  <si>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</si>
  <si>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</si>
  <si>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</si>
  <si>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</si>
  <si>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</si>
  <si>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</si>
  <si>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</si>
  <si>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</si>
  <si>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Giovanni d'Asso</t>
  </si>
  <si>
    <t>San Quirico d'Orcia</t>
  </si>
  <si>
    <t>Sarteano</t>
  </si>
  <si>
    <t>Sinalunga</t>
  </si>
  <si>
    <t>Sovicille</t>
  </si>
  <si>
    <t>Torrita di Siena</t>
  </si>
  <si>
    <t>Trequanda</t>
  </si>
  <si>
    <t>Provincia di Siena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</si>
  <si>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</si>
  <si>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</si>
  <si>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</si>
  <si>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</si>
  <si>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</si>
  <si>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</si>
  <si>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</si>
  <si>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</si>
  <si>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</si>
  <si>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</si>
  <si>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Isola del Giglio</t>
  </si>
  <si>
    <t>Magliano in Toscana</t>
  </si>
  <si>
    <t>Manciano</t>
  </si>
  <si>
    <t>Massa Marittima</t>
  </si>
  <si>
    <t>Monte Argentario</t>
  </si>
  <si>
    <t>Monterotondo Marittimo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</si>
  <si>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</si>
  <si>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</si>
  <si>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</si>
  <si>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</si>
  <si>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</si>
  <si>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</si>
  <si>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</si>
  <si>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</si>
  <si>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</si>
  <si>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Semproniano</t>
  </si>
  <si>
    <t>Sorano</t>
  </si>
  <si>
    <t>Provincia di Grosseto</t>
  </si>
  <si>
    <t>PROVINCE</t>
  </si>
  <si>
    <t>Superficie media (mq)</t>
  </si>
  <si>
    <t>Epoca di costruzione</t>
  </si>
  <si>
    <t>Prima del 1919</t>
  </si>
  <si>
    <t>Dal 1919 al 1945</t>
  </si>
  <si>
    <t>Dal 1946 al 1961</t>
  </si>
  <si>
    <t>Dal 1962 al 1971</t>
  </si>
  <si>
    <t>Dal 1972 al 1981</t>
  </si>
  <si>
    <t>Dal 1982 al 1991</t>
  </si>
  <si>
    <t>Dopo il 1991</t>
  </si>
  <si>
    <t>Abitazioni</t>
  </si>
  <si>
    <t>Famiglie</t>
  </si>
  <si>
    <t>Numero medio di componenti per famiglia</t>
  </si>
  <si>
    <t>CENTRO</t>
  </si>
  <si>
    <t>Persone che hanno subito incidenti in ambiente domestico (b)</t>
  </si>
  <si>
    <t>(b) Dati in migliaia.</t>
  </si>
  <si>
    <t>Numero di incidenti in ambiente domestico (b)</t>
  </si>
  <si>
    <t>Media per infortunato</t>
  </si>
  <si>
    <t>2004</t>
  </si>
  <si>
    <t>ZONA SOCIO SANITARIA</t>
  </si>
  <si>
    <t>Area di utenza</t>
  </si>
  <si>
    <t>Famiglie e minori</t>
  </si>
  <si>
    <t>Anziani</t>
  </si>
  <si>
    <t>Disabili</t>
  </si>
  <si>
    <t>Povertà e Disagio adulti</t>
  </si>
  <si>
    <t>Immigrati e Nomadi</t>
  </si>
  <si>
    <t>Dipendenze</t>
  </si>
  <si>
    <t>Multiutenza</t>
  </si>
  <si>
    <t>Alta Val D'Elsa</t>
  </si>
  <si>
    <t>Alta Val di Cecina</t>
  </si>
  <si>
    <t>Amiata Grossetana</t>
  </si>
  <si>
    <t>Amiata Senese</t>
  </si>
  <si>
    <t>Apuane</t>
  </si>
  <si>
    <t>Aretina</t>
  </si>
  <si>
    <t>Bassa Val di Cecina</t>
  </si>
  <si>
    <t>Casentino</t>
  </si>
  <si>
    <t>Colline dell'Albegna</t>
  </si>
  <si>
    <t>Colline Metallifere</t>
  </si>
  <si>
    <t>Elba</t>
  </si>
  <si>
    <t>Empolese</t>
  </si>
  <si>
    <t>Fiorentina Nord Ovest</t>
  </si>
  <si>
    <t>Fiorentina Sud Est</t>
  </si>
  <si>
    <t>Grossetana</t>
  </si>
  <si>
    <t>Livornese</t>
  </si>
  <si>
    <t>Lunigiana</t>
  </si>
  <si>
    <t>Mugello</t>
  </si>
  <si>
    <t>Piana di Lucca</t>
  </si>
  <si>
    <t>Pisana</t>
  </si>
  <si>
    <t>Pistoiese</t>
  </si>
  <si>
    <t>Pratese</t>
  </si>
  <si>
    <t>Senese</t>
  </si>
  <si>
    <t>Val di Chiana Aretina</t>
  </si>
  <si>
    <t>Val di Chiana Senese</t>
  </si>
  <si>
    <t>Val di Cornia</t>
  </si>
  <si>
    <t>Val di Nievole</t>
  </si>
  <si>
    <t>Val Tiberina</t>
  </si>
  <si>
    <t>Valdarno</t>
  </si>
  <si>
    <t>Valdarno Inferiore</t>
  </si>
  <si>
    <t>Valdera</t>
  </si>
  <si>
    <t>Valle del Serchio</t>
  </si>
  <si>
    <t>Versilia</t>
  </si>
  <si>
    <t>Fonte: Elaborazione Regione Toscana su dati ISTAT - Rilevazione sugli Interventi e i servizi dei Comuni singoli o associati</t>
  </si>
  <si>
    <t>Presenze</t>
  </si>
  <si>
    <t>AZIENDE A.U.S.L.</t>
  </si>
  <si>
    <t>Strutture</t>
  </si>
  <si>
    <t>Autosufficienti</t>
  </si>
  <si>
    <t xml:space="preserve">AUSL 1- Massa-Carrara  </t>
  </si>
  <si>
    <t>AUSL 2 - Lucca</t>
  </si>
  <si>
    <t>AUSL 3 - Pistoia</t>
  </si>
  <si>
    <t>AUSL 4 - Prato</t>
  </si>
  <si>
    <t>AUSL 5 - Pisa</t>
  </si>
  <si>
    <t>AUSL 6 - Livorno</t>
  </si>
  <si>
    <t>AUSL 7 - Siena</t>
  </si>
  <si>
    <t>AUSL 8 - Arezzo</t>
  </si>
  <si>
    <t>AUSL 9 - Grosseto</t>
  </si>
  <si>
    <t>AUSL 10 - Firenze</t>
  </si>
  <si>
    <t>AUSL 11 - Empoli</t>
  </si>
  <si>
    <t>AUSL 12 - Viareggio</t>
  </si>
  <si>
    <t>Fonte: Regione Toscana</t>
  </si>
  <si>
    <t>Posti letto</t>
  </si>
  <si>
    <t>indice</t>
  </si>
  <si>
    <t>Soggetti 0-64 anni</t>
  </si>
  <si>
    <t>Accertati art.4 L.104/92</t>
  </si>
  <si>
    <t>Accertati in gravità</t>
  </si>
  <si>
    <t>Fonte: Regione Toscana - D.G. Diritto alla salute e politiche di solidarietà</t>
  </si>
  <si>
    <t>Soggetti in gravità/ soggetti accertati con handicap</t>
  </si>
  <si>
    <t>Soggetti accertati/ totale handicap</t>
  </si>
  <si>
    <t>Organizzazioni di Volontariato</t>
  </si>
  <si>
    <t>Cooperative Sociali</t>
  </si>
  <si>
    <t>dipendente</t>
  </si>
  <si>
    <t>autonomo</t>
  </si>
  <si>
    <t>totale</t>
  </si>
  <si>
    <t>Redditi da lavoro</t>
  </si>
  <si>
    <t>Redditi da trasferimenti pubblici</t>
  </si>
  <si>
    <t>pensioni</t>
  </si>
  <si>
    <t>altri trasferimenti</t>
  </si>
  <si>
    <t>percettori di redditi da lavoro</t>
  </si>
  <si>
    <t>percettori di redditi da trasferimenti pubblici</t>
  </si>
  <si>
    <t>totale (a)</t>
  </si>
  <si>
    <t>totale (b)</t>
  </si>
  <si>
    <t xml:space="preserve">(b) La somma dei percettori di redditi da pensione e da trasferimenti non pensionistici non coincide con i percettori di </t>
  </si>
  <si>
    <t>Tavola 3.1 - Famiglie in abitazione per numero di stanze dell'abitazione e provincia - Anno 2001</t>
  </si>
  <si>
    <t>Tavola 3.2 - Famiglie in abitazione per numero di stanze dell'abitazione e comune - Anno 2001</t>
  </si>
  <si>
    <t>Tavola 3.21 - Persone di 14 anni e più per livello di soddisfazione su salute, relazioni familiari,</t>
  </si>
  <si>
    <t xml:space="preserve">Tavola 3.29 - Strutture di ospitalità per anziani - Posti letto residenziali per tipologia </t>
  </si>
  <si>
    <t>ANNI
PROVINCE</t>
  </si>
  <si>
    <t>Fonte: Istat, Movimento e calcolo della popolazione residente annuale</t>
  </si>
  <si>
    <t>indice (a)</t>
  </si>
  <si>
    <t>(a) posti letto residenziali per non autosufficienti/popolazione 65 anni e oltre *1000</t>
  </si>
  <si>
    <t>INDICE</t>
  </si>
  <si>
    <t>Provincia di Massa Carrara</t>
  </si>
  <si>
    <t xml:space="preserve">Tavola 3.3 - Abitazioni in edifici ad uso abitativo per epoca di costruzione e superficie </t>
  </si>
  <si>
    <t xml:space="preserve">                     (dati in migliaia)</t>
  </si>
  <si>
    <t xml:space="preserve">(a) Nell'anno 2004 l'Indagine Multiscopo ha subito lo spostamento del periodo di rilevazione da novembre a </t>
  </si>
  <si>
    <t>gennaio-febbraio 2005 (Regolamento Europeo N° 808/2004). Pertanto, i dati dell'anno 2004 non sono disponibili.</t>
  </si>
  <si>
    <t>Totale nuclei  familiari</t>
  </si>
  <si>
    <t>Fonte: ISTAT Indagine multiscopo sulle famiglie</t>
  </si>
  <si>
    <t>ANNI (a)           RIPARTIZIONI GEOGRAFICHE</t>
  </si>
  <si>
    <t>Totale nuclei familiari</t>
  </si>
  <si>
    <t>Coppie con figli</t>
  </si>
  <si>
    <t>Coppie senza figli</t>
  </si>
  <si>
    <t>Monogenitori</t>
  </si>
  <si>
    <t xml:space="preserve">Figli celibi o nubili 18-30 anni  </t>
  </si>
  <si>
    <t>febbraio 2005 (Regolamento Europeo N° 808/2004). Pertanto, i dati dell'anno 2004 non sono disponibili.</t>
  </si>
  <si>
    <t>(a) Nell'anno 2004 l'Indagine Multiscopo ha subito lo spostamento del periodo di rilevazione da novembre a gennaio-</t>
  </si>
  <si>
    <t>ANNI (a)  RIPARTIZIONI GEOGRAFICHE</t>
  </si>
  <si>
    <t>(a) Nell'anno 2004 l'Indagine Multiscopo ha subito lo spostamento del periodo di rilevazione da novembre a gennaio -</t>
  </si>
  <si>
    <t>TOTALE</t>
  </si>
  <si>
    <r>
      <t>Tavola 3.9 - Giovani da 18 a 34 anni celibi e nubili che vivono con almeno un genitore per</t>
    </r>
    <r>
      <rPr>
        <b/>
        <sz val="10"/>
        <rFont val="Arial"/>
        <family val="2"/>
      </rPr>
      <t xml:space="preserve">                        </t>
    </r>
  </si>
  <si>
    <t>ANNI (a) RIPARTIZIONI GEOGRAFICHE</t>
  </si>
  <si>
    <t>In cerca di occupazione</t>
  </si>
  <si>
    <t xml:space="preserve">Altra condizione </t>
  </si>
  <si>
    <t>ANNI RIPARTIZIONI TERRITORIALI</t>
  </si>
  <si>
    <t xml:space="preserve">Capitale e altri redditi </t>
  </si>
  <si>
    <t>Fonte: ISTAT - Indagine "Reddito e condizioni di vita"</t>
  </si>
  <si>
    <t>Tavola 3.14 - Percettori di redditi da lavoro e da trasferimenti pubblici per tipologia e</t>
  </si>
  <si>
    <t xml:space="preserve">Tavola 3.17 - Incidenza di povertà relativa, errore di campionamento e intervallo di confidenza </t>
  </si>
  <si>
    <t>Nel 2007, la linea di povertà relativa è risultata pari a 986,35 euro, circa 16 euro in più rispetto a quella calcolata per il 2006.</t>
  </si>
  <si>
    <t>aspetti.</t>
  </si>
  <si>
    <t>Nell’analisi delle variazioni della stima della povertà relativa si deve dunque tener conto dell’effetto dovuto a ciascuno di questi due</t>
  </si>
  <si>
    <t>Quozienti per 1.000 persone</t>
  </si>
  <si>
    <t>Tavola 3.25 - Persone che negli ultimi tre mesi hanno subito incidenti in ambiente</t>
  </si>
  <si>
    <t xml:space="preserve">Tavola 3.26- Spesa per interventi e servizi sociali dei comuni singoli e associati per area di </t>
  </si>
  <si>
    <t xml:space="preserve">Tavola 3.27 - Spesa per interventi e servizi sociali dei comuni singoli e associati per area di </t>
  </si>
  <si>
    <t>minore calcolati dai dati del Censimento della popolazione 2001.</t>
  </si>
  <si>
    <t xml:space="preserve">L'area "Disabili" è costituita dal numero di disabili che vivono in famiglia quali risultano dall'indagine Multiscopo sulle "Condizioni </t>
  </si>
  <si>
    <t xml:space="preserve">di salute e ricorso ai servizi sanitari-anno 2004-2005- e dal numero di dasabili ospiti nelle strutture residenziali quali risultano </t>
  </si>
  <si>
    <t>Non autosufficienti</t>
  </si>
  <si>
    <t xml:space="preserve">AUSL 1- Massa Carrara  </t>
  </si>
  <si>
    <t xml:space="preserve">Famiglia e società </t>
  </si>
  <si>
    <t>media 2005-2006</t>
  </si>
  <si>
    <t>Tavola 3.10 - Reddito netto familiare (esclusi i fitti imputati) per fonte principale - Anno 2006</t>
  </si>
  <si>
    <t>Tavola 3.11 - Reddito netto familiare (inclusi i fitti imputati) per fonte principale - Anno 2006</t>
  </si>
  <si>
    <t>2005</t>
  </si>
  <si>
    <t>Fonte: ISTAT - La povertà relativa in Italia (Statistiche in breve)</t>
  </si>
  <si>
    <t xml:space="preserve">                   media delle abitazioni, per provincia - Censimento 2001</t>
  </si>
  <si>
    <t>Tavola 3.7 - Coppie con figli per numero di figli e ripartizione geografica</t>
  </si>
  <si>
    <t>Tavola 3.8 - Coppie senza figli per classe di età della donna e ripartizione geografica</t>
  </si>
  <si>
    <r>
      <t xml:space="preserve">                     (media in euro</t>
    </r>
    <r>
      <rPr>
        <sz val="10"/>
        <rFont val="Arial"/>
        <family val="2"/>
      </rPr>
      <t>)</t>
    </r>
  </si>
  <si>
    <r>
      <t xml:space="preserve">                     </t>
    </r>
    <r>
      <rPr>
        <i/>
        <sz val="10"/>
        <rFont val="Arial"/>
        <family val="2"/>
      </rPr>
      <t>(media in euro)</t>
    </r>
  </si>
  <si>
    <r>
      <t xml:space="preserve">                     Anno 2006 </t>
    </r>
    <r>
      <rPr>
        <i/>
        <sz val="10"/>
        <rFont val="Arial"/>
        <family val="2"/>
      </rPr>
      <t>(media in euro)</t>
    </r>
  </si>
  <si>
    <t xml:space="preserve">Tavola 3.13 - Redditi individuali netti da lavoro e da trasferimenti pubblici per tipologia </t>
  </si>
  <si>
    <r>
      <t xml:space="preserve">                     sesso - Anno 2006 </t>
    </r>
    <r>
      <rPr>
        <i/>
        <sz val="10"/>
        <rFont val="Arial"/>
        <family val="2"/>
      </rPr>
      <t>(dati in migliaia)</t>
    </r>
  </si>
  <si>
    <t xml:space="preserve">Tavola 3.15 - Spesa media mensile familiare per gruppi e categorie di consumo </t>
  </si>
  <si>
    <t>Tavola 3.19 - Famiglie per giudizio sulla condizione economica percepita</t>
  </si>
  <si>
    <t xml:space="preserve">                     almeno una delle attività sociali  indicate e persone di 6 anni e più per frequenza con  </t>
  </si>
  <si>
    <t>media 2006-2007</t>
  </si>
  <si>
    <t>ANNI/AZIENDE A.U.S.L.</t>
  </si>
  <si>
    <t>n.d.</t>
  </si>
  <si>
    <t>popolazione anziana (65 anni e più)*</t>
  </si>
  <si>
    <t>(*) popolazione al 31/12/2008</t>
  </si>
  <si>
    <t>Valori assoluti</t>
  </si>
  <si>
    <t>Soggetti peri quali è stato predisposto un PARG</t>
  </si>
  <si>
    <t>Indicatori</t>
  </si>
  <si>
    <t xml:space="preserve">Tavola 3.31 - Organizzazioni di promozione sociale, di volontariato e cooperative sociali iscritte al registro </t>
  </si>
  <si>
    <t xml:space="preserve">                      regionale per provincia e per zona. Aprile 2010</t>
  </si>
  <si>
    <t>PROVINCE/ZONE SOCIO-SANITARIE</t>
  </si>
  <si>
    <t>Associazioni di promozione sociale</t>
  </si>
  <si>
    <t>ZONE SOCIO-SANITARIE</t>
  </si>
  <si>
    <t>LUNIGIANA</t>
  </si>
  <si>
    <t>APUANE</t>
  </si>
  <si>
    <t>VALLE DEL SERCHIO</t>
  </si>
  <si>
    <t>PIANA DI LUCCA</t>
  </si>
  <si>
    <t>PISTOIESE</t>
  </si>
  <si>
    <t>VALDINIEVOLE</t>
  </si>
  <si>
    <t>PRATESE</t>
  </si>
  <si>
    <t>ALTA VAL DI CECINA</t>
  </si>
  <si>
    <t>VALDERA</t>
  </si>
  <si>
    <t>PISANA</t>
  </si>
  <si>
    <t>BASSA VAL DI CECINA</t>
  </si>
  <si>
    <t>VAL DI CORNIA</t>
  </si>
  <si>
    <t>ELBA</t>
  </si>
  <si>
    <t>LIVORNESE</t>
  </si>
  <si>
    <t>ALTA VAL D'ELSA</t>
  </si>
  <si>
    <t>VALDICHIANA SENESE</t>
  </si>
  <si>
    <t>AMIATA SENESE</t>
  </si>
  <si>
    <t>SENESE</t>
  </si>
  <si>
    <t>CASENTINO</t>
  </si>
  <si>
    <t>VALTIBERINA</t>
  </si>
  <si>
    <t>VALDARNO</t>
  </si>
  <si>
    <t>VALDICHIANA ARETINA</t>
  </si>
  <si>
    <t>ARETINA</t>
  </si>
  <si>
    <t>COLLINE METALLIFERE</t>
  </si>
  <si>
    <t>COLLINE DELL'ALBEGNA</t>
  </si>
  <si>
    <t>AMIATA GROSSETANA</t>
  </si>
  <si>
    <t>GROSSETANA</t>
  </si>
  <si>
    <t>FIRENZE</t>
  </si>
  <si>
    <t>FIRENZE NORD-OVEST</t>
  </si>
  <si>
    <t>FIRENZE SUD-EST</t>
  </si>
  <si>
    <t>MUGELLO</t>
  </si>
  <si>
    <t>EMPOLESE</t>
  </si>
  <si>
    <t>VALDARNO INFERIORE</t>
  </si>
  <si>
    <t>VERSILIA</t>
  </si>
  <si>
    <t>Tavola 3.28- Strutture di ospitalità per anziani e presenze per aziende AUSL al 31 dicembre</t>
  </si>
  <si>
    <t>AREA DI UTENZA (b)</t>
  </si>
  <si>
    <t xml:space="preserve">(a) I valori medi pro-capite sono il rapporto tra la spesa e la popolazione di riferimento per ogni area di utenza. </t>
  </si>
  <si>
    <t xml:space="preserve">(b) La popolazione di riferimento per l'area "Famiglia e minori" è costituita dal numero di componenti delle famiglie con almeno un </t>
  </si>
  <si>
    <t>SOGGETTI PORTATORI DI HANDICAP</t>
  </si>
  <si>
    <t>2006</t>
  </si>
  <si>
    <t>2007</t>
  </si>
  <si>
    <t>2008</t>
  </si>
  <si>
    <t>PARG / totale handicap (a)</t>
  </si>
  <si>
    <t>(a) PARG = Progetti Abilitativi e Riabilitativi Globali</t>
  </si>
  <si>
    <t>Tavola 3.30 - Assistenza ai soggetti portatori di handicap. Toscana</t>
  </si>
  <si>
    <t xml:space="preserve">Tavola 3.6 - Famiglie, nuclei e persone per alcune tipologie e ripartizione geografica  </t>
  </si>
  <si>
    <t>2009 - PER PROVINCIA</t>
  </si>
  <si>
    <t>media 2007-2008</t>
  </si>
  <si>
    <t>MEDIA 2008 - 2009</t>
  </si>
  <si>
    <t xml:space="preserve">Tavola 3.5  - Famiglie per alcune tipologie e ripartizione geografica - Media 2008 - 2009 </t>
  </si>
  <si>
    <r>
      <t xml:space="preserve">                   Media 2008 - 2009 </t>
    </r>
    <r>
      <rPr>
        <i/>
        <sz val="10"/>
        <rFont val="Arial"/>
        <family val="2"/>
      </rPr>
      <t>(dati in migliaia)</t>
    </r>
  </si>
  <si>
    <r>
      <t xml:space="preserve">                   </t>
    </r>
    <r>
      <rPr>
        <b/>
        <sz val="10"/>
        <rFont val="Arial"/>
        <family val="2"/>
      </rPr>
      <t xml:space="preserve">Media 2008 - 2009 </t>
    </r>
    <r>
      <rPr>
        <i/>
        <sz val="10"/>
        <rFont val="Arial"/>
        <family val="2"/>
      </rPr>
      <t>(dati in migliaia)</t>
    </r>
  </si>
  <si>
    <t>MEDIA  2008 - 2009</t>
  </si>
  <si>
    <r>
      <t xml:space="preserve">                    Media 2008 - 2009 </t>
    </r>
    <r>
      <rPr>
        <i/>
        <sz val="10"/>
        <rFont val="Arial"/>
        <family val="2"/>
      </rPr>
      <t>(dati in migliaia)</t>
    </r>
  </si>
  <si>
    <r>
      <t xml:space="preserve">                    classe di età e condizione - Anno 2009 </t>
    </r>
    <r>
      <rPr>
        <i/>
        <sz val="10"/>
        <rFont val="Arial"/>
        <family val="2"/>
      </rPr>
      <t xml:space="preserve">(dati in migliaia) </t>
    </r>
    <r>
      <rPr>
        <b/>
        <sz val="10"/>
        <rFont val="Arial"/>
        <family val="2"/>
      </rPr>
      <t xml:space="preserve">                           </t>
    </r>
  </si>
  <si>
    <r>
      <t xml:space="preserve">                     relazioni con amici e tempo libero - Anno 2009 </t>
    </r>
    <r>
      <rPr>
        <i/>
        <sz val="10"/>
        <rFont val="Arial"/>
        <family val="2"/>
      </rPr>
      <t>(dati in migliaia)</t>
    </r>
  </si>
  <si>
    <r>
      <t xml:space="preserve">Tavola 3.22 - Famiglie  che dichiarano difficoltà  a raggiungere alcuni  tipi di  servizi - Anno 2009 </t>
    </r>
    <r>
      <rPr>
        <i/>
        <sz val="10"/>
        <rFont val="Arial"/>
        <family val="2"/>
      </rPr>
      <t>(dati in migliaia)</t>
    </r>
  </si>
  <si>
    <r>
      <t xml:space="preserve">                     cui si sono recate in luogo di culto - Anno 2009 </t>
    </r>
    <r>
      <rPr>
        <i/>
        <sz val="10"/>
        <rFont val="Arial"/>
        <family val="2"/>
      </rPr>
      <t>(dati in migliaia)</t>
    </r>
  </si>
  <si>
    <r>
      <t xml:space="preserve">                     non praticanti - Anno 2009 </t>
    </r>
    <r>
      <rPr>
        <i/>
        <sz val="10"/>
        <rFont val="Arial"/>
        <family val="2"/>
      </rPr>
      <t>(dati in migliaia)</t>
    </r>
  </si>
  <si>
    <t xml:space="preserve">                     domestico - Anno 2009</t>
  </si>
  <si>
    <t>Anni</t>
  </si>
  <si>
    <r>
      <t xml:space="preserve">                     Anni 2002 - 2008 </t>
    </r>
    <r>
      <rPr>
        <i/>
        <sz val="10"/>
        <rFont val="Arial"/>
        <family val="2"/>
      </rPr>
      <t>(valori in euro)</t>
    </r>
  </si>
  <si>
    <r>
      <t xml:space="preserve">Tavola 3.16 - Spesa media mensile familiare per gruppi e categorie di consumo e per ripartizione geografica - Anni 2001 - 2008 </t>
    </r>
    <r>
      <rPr>
        <i/>
        <sz val="10"/>
        <rFont val="Arial"/>
        <family val="2"/>
      </rPr>
      <t>(valori in euro)</t>
    </r>
  </si>
  <si>
    <t>…</t>
  </si>
  <si>
    <r>
      <t xml:space="preserve">Tavola 3.18 - Linea di povertà relativa e linea di povertà relativa rivalutata in Italia - Anni 2002 - 2009 </t>
    </r>
    <r>
      <rPr>
        <i/>
        <sz val="10"/>
        <rFont val="Arial"/>
        <family val="2"/>
      </rPr>
      <t>(valori in euro)</t>
    </r>
  </si>
  <si>
    <r>
      <t xml:space="preserve">                     (al livello del 95%). Anni 2003 - 2009 </t>
    </r>
    <r>
      <rPr>
        <i/>
        <sz val="10"/>
        <rFont val="Arial"/>
        <family val="2"/>
      </rPr>
      <t>(valori percentuali)</t>
    </r>
  </si>
  <si>
    <t>Ritorna all'Indice</t>
  </si>
  <si>
    <r>
      <t xml:space="preserve">                     utenza e per zone sociosanitarie in Toscana - Anno 2007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(valori assoluti in euro).</t>
    </r>
  </si>
  <si>
    <r>
      <t xml:space="preserve">                     utenza e per zone socio-sanitarie in Toscana - Anno 2007</t>
    </r>
    <r>
      <rPr>
        <i/>
        <sz val="10"/>
        <rFont val="Arial"/>
        <family val="2"/>
      </rPr>
      <t xml:space="preserve"> (valori medi pro-capite (a) in euro). </t>
    </r>
  </si>
  <si>
    <t>dalla "Rilevazione statistica sui presidi residenziali socio-assistenziali- anno 2007".</t>
  </si>
  <si>
    <t>L'area "Dipendenze" è costituita dalla popolazione residente con età maggiore di 15 anni-anno 2007.</t>
  </si>
  <si>
    <t>L'area "Anziani" è costituita dalla popolazione residente con età maggiore di 65 anni-anno 2007.</t>
  </si>
  <si>
    <t>L'area "Immigrati e nomadi" è costituita dal numero di stranieri residenti-anno 2007.</t>
  </si>
  <si>
    <t>L'area "Povertà e disagio adulti" è costituita dalla popolazione residente con età compresa tra i 18 e i 65 anni-anno 2007.</t>
  </si>
  <si>
    <t>L'area "Multiutenza" è costituita dalla popolazione residente-anno 2007.</t>
  </si>
  <si>
    <r>
      <t xml:space="preserve">                     e aziende USL al 31 dicembre 2010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(valori assoluti e indice)</t>
    </r>
  </si>
  <si>
    <t xml:space="preserve">                    Anni 2006-2009 </t>
  </si>
  <si>
    <t>2009</t>
  </si>
  <si>
    <r>
      <t xml:space="preserve">                     Anno 2008 </t>
    </r>
    <r>
      <rPr>
        <i/>
        <sz val="10"/>
        <rFont val="Arial"/>
        <family val="2"/>
      </rPr>
      <t>(per 100 famiglie)</t>
    </r>
  </si>
  <si>
    <r>
      <t xml:space="preserve">Tavola 3.12 - Famiglie per fonte principale di reddito - Anno 2007 </t>
    </r>
    <r>
      <rPr>
        <i/>
        <sz val="10"/>
        <rFont val="Arial"/>
        <family val="2"/>
      </rPr>
      <t>(composizioni percentuali)</t>
    </r>
  </si>
  <si>
    <t>(a) Dato statisticamente poco significativo, perchè corrispondente ad una numerosita campionaria compresa tra 20 e 49 unità.</t>
  </si>
  <si>
    <t>Non riesce a far fronte a spese impreviste di circa 750 euro (a)</t>
  </si>
  <si>
    <t xml:space="preserve">(a) Tale valore per ciascun anno di indagine, è pari a 1/12 della soglia di rischio di povertà </t>
  </si>
  <si>
    <t xml:space="preserve">      calcolata nell’indagine di due anni precedenti.</t>
  </si>
  <si>
    <t xml:space="preserve">      Per l'anno 2004 il valore di riferimento nel quesito era 1000 euro, mentre per gli </t>
  </si>
  <si>
    <t xml:space="preserve">      anni 2005 e 2006 era 600 euro e  per il 2007 di 700 euro.</t>
  </si>
  <si>
    <r>
      <t xml:space="preserve">                    Anno 2008 </t>
    </r>
    <r>
      <rPr>
        <i/>
        <sz val="10"/>
        <rFont val="Arial"/>
        <family val="2"/>
      </rPr>
      <t xml:space="preserve">(per 100 famiglie) </t>
    </r>
  </si>
  <si>
    <t>(a) Il dato è riferito al 31.12 di ogni anno</t>
  </si>
  <si>
    <t>(b) Fonte ISTAT - 14° Censimento generale della popolazione e delle abitazioni al 21 ottobre 2001</t>
  </si>
  <si>
    <t>2001 (b)</t>
  </si>
  <si>
    <t>Tavola 3.4 - Famiglie e numero medio di componenti per famiglia - Anno 2009(a)</t>
  </si>
  <si>
    <t xml:space="preserve">Tavola 3.1 - Famiglie in abitazione per numero di stanze dell'abitazione e provincia - Anno 2001 </t>
  </si>
  <si>
    <t xml:space="preserve">Tavola 3.2 - Famiglie in abitazione per numero di stanze dell'abitazione e comune - Anno 2001 </t>
  </si>
  <si>
    <t>Tavola 3.3 - Abitazioni in edifici ad uso abitativo per epoca di costruzione e superficie  media delle abitazioni, per provincia - Censimento 2001</t>
  </si>
  <si>
    <t xml:space="preserve">Tavola 3.4 - Famiglie e numero medio di componenti per famiglia - Anno 2009(a) </t>
  </si>
  <si>
    <t>Tavola 3.5  - Famiglie per alcune tipologie e ripartizione geografica - Media 2008 - 2009  (dati in migliaia)</t>
  </si>
  <si>
    <t>Tavola 3.6 - Famiglie, nuclei e persone per alcune tipologie e ripartizione geografica   Media 2008 - 2009 (dati in migliaia)</t>
  </si>
  <si>
    <t>Tavola 3.7 - Coppie con figli per numero di figli e ripartizione geografica Media 2008 - 2009 (dati in migliaia)</t>
  </si>
  <si>
    <t>Tavola 3.8 - Coppie senza figli per classe di età della donna e ripartizione geografica Media 2008 - 2009 (dati in migliaia)</t>
  </si>
  <si>
    <t>Tavola 3.10 - Reddito netto familiare (esclusi i fitti imputati) per fonte principale - Anno 2006 (media in euro)</t>
  </si>
  <si>
    <t>Tavola 3.11 - Reddito netto familiare (inclusi i fitti imputati) per fonte principale - Anno 2006 (media in euro)</t>
  </si>
  <si>
    <t xml:space="preserve">Tavola 3.12 - Famiglie per fonte principale di reddito - Anno 2007 (composizioni percentuali) </t>
  </si>
  <si>
    <t>Tavola 3.13 - Redditi individuali netti da lavoro e da trasferimenti pubblici per tipologia  Anno 2006 (media in euro)</t>
  </si>
  <si>
    <t>Tavola 3.14 - Percettori di redditi da lavoro e da trasferimenti pubblici per tipologia e sesso - Anno 2006 (dati in migliaia)</t>
  </si>
  <si>
    <t>Tavola 3.15 - Spesa media mensile familiare per gruppi e categorie di consumo  Anni 2002 - 2008 (valori in euro)</t>
  </si>
  <si>
    <t xml:space="preserve">Tavola 3.16 - Spesa media mensile familiare per gruppi e categorie di consumo e per ripartizione geografica - Anni 2001 - 2008 (valori in euro) </t>
  </si>
  <si>
    <t>Tavola 3.17 - Incidenza di povertà relativa, errore di campionamento e intervallo di confidenza  (al livello del 95%). Anni 2003 - 2009 (valori percentuali)</t>
  </si>
  <si>
    <t xml:space="preserve">Tavola 3.18 - Linea di povertà relativa e linea di povertà relativa rivalutata in Italia - Anni 2002 - 2009 (valori in euro) </t>
  </si>
  <si>
    <t>Tavola 3.19 - Famiglie per giudizio sulla condizione economica percepita Anno 2008 (per 100 famiglie)</t>
  </si>
  <si>
    <t xml:space="preserve">Tavola 3.20- Famiglie per giudizio sulla possibilità di far fronte a spese impreviste e di risparmiare Anno 2008 (per 100 famiglie) </t>
  </si>
  <si>
    <t>Tavola 3.21 - Persone di 14 anni e più per livello di soddisfazione su salute, relazioni familiari, relazioni con amici e tempo libero - Anno 2009 (dati in migliaia)</t>
  </si>
  <si>
    <t xml:space="preserve">Tavola 3.22 - Famiglie  che dichiarano difficoltà  a raggiungere alcuni  tipi di  servizi - Anno 2009 (dati in migliaia) </t>
  </si>
  <si>
    <t xml:space="preserve">Tavola 3.23 - Persone di 14 anni e più che hanno svolto negli ultimi 12 mesi precedenti l'intervista  almeno una delle attività sociali  indicate e persone di 6 anni e più per frequenza con  </t>
  </si>
  <si>
    <t>Tavola 3.24 - Persone di 3 anni e più che praticano sport, qualche attività fisica e persone  non praticanti - Anno 2009 (dati in migliaia)</t>
  </si>
  <si>
    <t>Tavola 3.25 - Persone che negli ultimi tre mesi hanno subito incidenti in ambiente domestico - Anno 2009</t>
  </si>
  <si>
    <t>Tavola 3.26- Spesa per interventi e servizi sociali dei comuni singoli e associati per area di  utenza e per zone sociosanitarie in Toscana - Anno 2007 (valori assoluti in euro).</t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</si>
</sst>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&quot;L.&quot;\ #,##0;\-&quot;L.&quot;\ #,##0"/>
    <numFmt numFmtId="167" formatCode="&quot;L.&quot;\ #,##0;[Red]\-&quot;L.&quot;\ #,##0"/>
    <numFmt numFmtId="168" formatCode="&quot;L.&quot;\ #,##0.00;\-&quot;L.&quot;\ #,##0.00"/>
    <numFmt numFmtId="169" formatCode="&quot;L.&quot;\ #,##0.00;[Red]\-&quot;L.&quot;\ #,##0.00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#,##0_ ;\-#,##0\ 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_-* #,##0.0_-;\-* #,##0.0_-;_-* &quot;-&quot;_-;_-@_-"/>
    <numFmt numFmtId="181" formatCode="#,##0.0_ ;\-#,##0.0\ "/>
    <numFmt numFmtId="182" formatCode="#,##0.00_ ;\-#,##0.00\ "/>
    <numFmt numFmtId="183" formatCode="_-* #,##0.0_-;\-* #,##0.0_-;_-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[$-410]dddd\ d\ mmmm\ yyyy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0.0000%"/>
    <numFmt numFmtId="198" formatCode="&quot;L. &quot;#,##0;\-&quot;L. &quot;#,##0"/>
    <numFmt numFmtId="199" formatCode="&quot;L. &quot;#,##0;[Red]\-&quot;L. &quot;#,##0"/>
    <numFmt numFmtId="200" formatCode="&quot;L. &quot;#,##0.00;\-&quot;L. &quot;#,##0.00"/>
    <numFmt numFmtId="201" formatCode="&quot;L. &quot;#,##0.00;[Red]\-&quot;L. &quot;#,##0.00"/>
    <numFmt numFmtId="202" formatCode="_-&quot;L. &quot;* #,##0_-;\-&quot;L. &quot;* #,##0_-;_-&quot;L. &quot;* &quot;-&quot;_-;_-@_-"/>
    <numFmt numFmtId="203" formatCode="_-&quot;L. &quot;* #,##0.00_-;\-&quot;L. &quot;* #,##0.00_-;_-&quot;L. &quot;* &quot;-&quot;??_-;_-@_-"/>
    <numFmt numFmtId="204" formatCode="_-* #.##._-;\-* #.##._-;_-* &quot;-&quot;_-;_-@_ⴆ"/>
    <numFmt numFmtId="205" formatCode="_-* #.##._-;\-* #.##._-;_-* &quot;-&quot;??_-;_-@_ⴆ"/>
    <numFmt numFmtId="206" formatCode="_-* #.00.;\-* #.00.;_-* &quot;-&quot;_-;_-@_ⴆ"/>
    <numFmt numFmtId="207" formatCode="#,##0.0_-"/>
    <numFmt numFmtId="208" formatCode="#,##0_-"/>
    <numFmt numFmtId="209" formatCode="#,##0.00_-"/>
    <numFmt numFmtId="210" formatCode="0.0%"/>
    <numFmt numFmtId="211" formatCode="#,##0;[Red]#,##0"/>
    <numFmt numFmtId="212" formatCode="#,##0\ \ \ \ \ \ \ \ \ \ \ \ \ \ \ "/>
    <numFmt numFmtId="213" formatCode="_-* #,##0.00_-;\-* #,##0.00_-;_-* &quot;-&quot;_-;_-@_-"/>
    <numFmt numFmtId="214" formatCode="#,##0.000_-"/>
    <numFmt numFmtId="215" formatCode="_-* #,##0.000_-;\-* #,##0.000_-;_-* &quot;-&quot;??_-;_-@_-"/>
    <numFmt numFmtId="216" formatCode="#,##0.000"/>
    <numFmt numFmtId="217" formatCode="#,##0.0000"/>
    <numFmt numFmtId="218" formatCode="d/m/yyyy"/>
    <numFmt numFmtId="219" formatCode="_-* #,##0.0_-;\-* #,##0.0_-;_-* &quot;-&quot;?_-;_-@_-"/>
    <numFmt numFmtId="220" formatCode="_-* #,##0_-;\-* #,##0_-;_-* \-_-;_-@_-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  <font>
      <b/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sz val="9"/>
      <name val="Geneva"/>
      <family val="0"/>
    </font>
    <font>
      <b/>
      <i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indexed="5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0" borderId="2" applyNumberFormat="0" applyFill="0" applyAlignment="0" applyProtection="0"/>
    <xf numFmtId="0" fontId="33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4" fillId="7" borderId="1" applyNumberFormat="0" applyAlignment="0" applyProtection="0"/>
    <xf numFmtId="43" fontId="0" fillId="0" borderId="0" applyFont="0" applyFill="0" applyBorder="0" applyAlignment="0" applyProtection="0"/>
    <xf numFmtId="220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>
      <alignment horizontal="left" vertical="justify"/>
      <protection/>
    </xf>
    <xf numFmtId="0" fontId="0" fillId="23" borderId="4" applyNumberFormat="0" applyFont="0" applyAlignment="0" applyProtection="0"/>
    <xf numFmtId="0" fontId="36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207" fontId="3" fillId="0" borderId="6">
      <alignment horizontal="right" vertical="center"/>
      <protection/>
    </xf>
    <xf numFmtId="209" fontId="3" fillId="0" borderId="6">
      <alignment horizontal="right" vertical="center"/>
      <protection/>
    </xf>
    <xf numFmtId="49" fontId="3" fillId="0" borderId="6">
      <alignment vertical="center" wrapText="1"/>
      <protection/>
    </xf>
    <xf numFmtId="0" fontId="14" fillId="0" borderId="0">
      <alignment horizontal="left" vertical="center"/>
      <protection/>
    </xf>
    <xf numFmtId="208" fontId="3" fillId="0" borderId="6">
      <alignment horizontal="right" vertical="center"/>
      <protection/>
    </xf>
    <xf numFmtId="49" fontId="15" fillId="24" borderId="7">
      <alignment horizontal="centerContinuous" vertical="center" wrapText="1"/>
      <protection/>
    </xf>
    <xf numFmtId="49" fontId="15" fillId="23" borderId="7">
      <alignment horizontal="center" vertical="center" wrapText="1"/>
      <protection/>
    </xf>
    <xf numFmtId="49" fontId="15" fillId="23" borderId="7">
      <alignment horizontal="center" vertical="center" wrapText="1"/>
      <protection/>
    </xf>
    <xf numFmtId="49" fontId="15" fillId="23" borderId="7">
      <alignment horizontal="center" vertical="center" wrapText="1"/>
      <protection/>
    </xf>
    <xf numFmtId="49" fontId="15" fillId="23" borderId="8">
      <alignment horizontal="center" vertical="center" wrapText="1"/>
      <protection/>
    </xf>
    <xf numFmtId="49" fontId="15" fillId="23" borderId="7">
      <alignment horizontal="center" vertical="center" wrapText="1"/>
      <protection/>
    </xf>
    <xf numFmtId="49" fontId="15" fillId="24" borderId="7">
      <alignment horizontal="centerContinuous" vertical="center" wrapText="1"/>
      <protection/>
    </xf>
    <xf numFmtId="49" fontId="15" fillId="24" borderId="7">
      <alignment horizontal="centerContinuous" vertical="center" wrapText="1"/>
      <protection/>
    </xf>
    <xf numFmtId="49" fontId="15" fillId="24" borderId="7">
      <alignment horizontal="centerContinuous" vertical="center" wrapText="1"/>
      <protection/>
    </xf>
    <xf numFmtId="49" fontId="16" fillId="0" borderId="0">
      <alignment horizontal="left"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44" fontId="0" fillId="0" borderId="0" applyFont="0" applyFill="0" applyBorder="0" applyAlignment="0" applyProtection="0"/>
    <xf numFmtId="202" fontId="17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3" fontId="6" fillId="25" borderId="0" xfId="0" applyNumberFormat="1" applyFont="1" applyFill="1" applyAlignment="1">
      <alignment/>
    </xf>
    <xf numFmtId="0" fontId="6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4" fillId="25" borderId="0" xfId="0" applyFont="1" applyFill="1" applyBorder="1" applyAlignment="1">
      <alignment horizontal="right"/>
    </xf>
    <xf numFmtId="0" fontId="4" fillId="25" borderId="13" xfId="0" applyFont="1" applyFill="1" applyBorder="1" applyAlignment="1">
      <alignment horizontal="right"/>
    </xf>
    <xf numFmtId="0" fontId="4" fillId="25" borderId="0" xfId="0" applyFont="1" applyFill="1" applyBorder="1" applyAlignment="1">
      <alignment/>
    </xf>
    <xf numFmtId="3" fontId="4" fillId="25" borderId="0" xfId="0" applyNumberFormat="1" applyFont="1" applyFill="1" applyBorder="1" applyAlignment="1">
      <alignment/>
    </xf>
    <xf numFmtId="164" fontId="4" fillId="25" borderId="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3" fontId="4" fillId="25" borderId="0" xfId="0" applyNumberFormat="1" applyFont="1" applyFill="1" applyAlignment="1">
      <alignment/>
    </xf>
    <xf numFmtId="0" fontId="6" fillId="25" borderId="0" xfId="0" applyFont="1" applyFill="1" applyBorder="1" applyAlignment="1">
      <alignment/>
    </xf>
    <xf numFmtId="3" fontId="4" fillId="25" borderId="0" xfId="0" applyNumberFormat="1" applyFont="1" applyFill="1" applyBorder="1" applyAlignment="1">
      <alignment horizontal="right"/>
    </xf>
    <xf numFmtId="3" fontId="4" fillId="25" borderId="0" xfId="0" applyNumberFormat="1" applyFont="1" applyFill="1" applyBorder="1" applyAlignment="1">
      <alignment horizontal="right" wrapText="1"/>
    </xf>
    <xf numFmtId="0" fontId="4" fillId="25" borderId="0" xfId="0" applyFont="1" applyFill="1" applyBorder="1" applyAlignment="1">
      <alignment horizontal="left" vertical="top" wrapText="1"/>
    </xf>
    <xf numFmtId="3" fontId="6" fillId="25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25" borderId="0" xfId="0" applyFont="1" applyFill="1" applyBorder="1" applyAlignment="1">
      <alignment horizontal="left" vertical="center"/>
    </xf>
    <xf numFmtId="0" fontId="21" fillId="25" borderId="0" xfId="0" applyFont="1" applyFill="1" applyAlignment="1">
      <alignment horizontal="right"/>
    </xf>
    <xf numFmtId="0" fontId="12" fillId="25" borderId="0" xfId="0" applyFont="1" applyFill="1" applyAlignment="1">
      <alignment/>
    </xf>
    <xf numFmtId="0" fontId="22" fillId="25" borderId="0" xfId="0" applyFont="1" applyFill="1" applyAlignment="1">
      <alignment/>
    </xf>
    <xf numFmtId="0" fontId="11" fillId="25" borderId="0" xfId="0" applyFont="1" applyFill="1" applyBorder="1" applyAlignment="1">
      <alignment horizontal="left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4" fillId="25" borderId="14" xfId="0" applyFont="1" applyFill="1" applyBorder="1" applyAlignment="1">
      <alignment/>
    </xf>
    <xf numFmtId="0" fontId="4" fillId="25" borderId="15" xfId="0" applyFont="1" applyFill="1" applyBorder="1" applyAlignment="1">
      <alignment horizontal="right" vertical="center" wrapText="1"/>
    </xf>
    <xf numFmtId="0" fontId="4" fillId="25" borderId="16" xfId="0" applyFont="1" applyFill="1" applyBorder="1" applyAlignment="1">
      <alignment/>
    </xf>
    <xf numFmtId="0" fontId="4" fillId="25" borderId="0" xfId="0" applyFont="1" applyFill="1" applyBorder="1" applyAlignment="1">
      <alignment horizontal="left"/>
    </xf>
    <xf numFmtId="165" fontId="4" fillId="25" borderId="0" xfId="46" applyNumberFormat="1" applyFont="1" applyFill="1" applyAlignment="1">
      <alignment horizontal="right"/>
    </xf>
    <xf numFmtId="165" fontId="4" fillId="25" borderId="0" xfId="46" applyNumberFormat="1" applyFont="1" applyFill="1" applyBorder="1" applyAlignment="1">
      <alignment horizontal="right"/>
    </xf>
    <xf numFmtId="0" fontId="6" fillId="25" borderId="17" xfId="0" applyFont="1" applyFill="1" applyBorder="1" applyAlignment="1">
      <alignment horizontal="left"/>
    </xf>
    <xf numFmtId="165" fontId="6" fillId="25" borderId="17" xfId="46" applyNumberFormat="1" applyFont="1" applyFill="1" applyBorder="1" applyAlignment="1">
      <alignment horizontal="right"/>
    </xf>
    <xf numFmtId="0" fontId="4" fillId="25" borderId="18" xfId="0" applyFont="1" applyFill="1" applyBorder="1" applyAlignment="1">
      <alignment horizontal="left"/>
    </xf>
    <xf numFmtId="165" fontId="4" fillId="25" borderId="18" xfId="46" applyNumberFormat="1" applyFont="1" applyFill="1" applyBorder="1" applyAlignment="1">
      <alignment horizontal="right"/>
    </xf>
    <xf numFmtId="49" fontId="5" fillId="25" borderId="0" xfId="0" applyNumberFormat="1" applyFont="1" applyFill="1" applyBorder="1" applyAlignment="1">
      <alignment wrapText="1"/>
    </xf>
    <xf numFmtId="49" fontId="4" fillId="25" borderId="0" xfId="0" applyNumberFormat="1" applyFont="1" applyFill="1" applyBorder="1" applyAlignment="1">
      <alignment horizontal="right" vertical="center" wrapText="1"/>
    </xf>
    <xf numFmtId="0" fontId="4" fillId="25" borderId="13" xfId="0" applyFont="1" applyFill="1" applyBorder="1" applyAlignment="1">
      <alignment horizontal="right" vertical="center" wrapText="1"/>
    </xf>
    <xf numFmtId="0" fontId="4" fillId="25" borderId="0" xfId="0" applyFont="1" applyFill="1" applyAlignment="1">
      <alignment horizontal="center" vertical="center"/>
    </xf>
    <xf numFmtId="0" fontId="4" fillId="25" borderId="0" xfId="0" applyFont="1" applyFill="1" applyBorder="1" applyAlignment="1">
      <alignment horizontal="right" vertical="center" wrapText="1"/>
    </xf>
    <xf numFmtId="0" fontId="4" fillId="25" borderId="0" xfId="0" applyFont="1" applyFill="1" applyAlignment="1">
      <alignment horizontal="center"/>
    </xf>
    <xf numFmtId="0" fontId="6" fillId="25" borderId="0" xfId="0" applyFont="1" applyFill="1" applyBorder="1" applyAlignment="1">
      <alignment horizontal="left"/>
    </xf>
    <xf numFmtId="165" fontId="6" fillId="25" borderId="0" xfId="46" applyNumberFormat="1" applyFont="1" applyFill="1" applyAlignment="1">
      <alignment horizontal="right"/>
    </xf>
    <xf numFmtId="165" fontId="6" fillId="25" borderId="0" xfId="46" applyNumberFormat="1" applyFont="1" applyFill="1" applyBorder="1" applyAlignment="1">
      <alignment horizontal="right"/>
    </xf>
    <xf numFmtId="0" fontId="11" fillId="25" borderId="0" xfId="0" applyFont="1" applyFill="1" applyAlignment="1">
      <alignment horizontal="left"/>
    </xf>
    <xf numFmtId="0" fontId="4" fillId="25" borderId="14" xfId="0" applyFont="1" applyFill="1" applyBorder="1" applyAlignment="1">
      <alignment/>
    </xf>
    <xf numFmtId="0" fontId="4" fillId="25" borderId="0" xfId="0" applyFont="1" applyFill="1" applyAlignment="1">
      <alignment/>
    </xf>
    <xf numFmtId="0" fontId="4" fillId="25" borderId="16" xfId="0" applyFont="1" applyFill="1" applyBorder="1" applyAlignment="1">
      <alignment/>
    </xf>
    <xf numFmtId="0" fontId="13" fillId="25" borderId="0" xfId="0" applyFont="1" applyFill="1" applyAlignment="1">
      <alignment/>
    </xf>
    <xf numFmtId="0" fontId="4" fillId="25" borderId="0" xfId="0" applyFont="1" applyFill="1" applyAlignment="1">
      <alignment horizontal="left"/>
    </xf>
    <xf numFmtId="165" fontId="4" fillId="25" borderId="0" xfId="46" applyNumberFormat="1" applyFont="1" applyFill="1" applyAlignment="1">
      <alignment horizontal="right"/>
    </xf>
    <xf numFmtId="43" fontId="4" fillId="25" borderId="0" xfId="46" applyNumberFormat="1" applyFont="1" applyFill="1" applyAlignment="1">
      <alignment horizontal="right"/>
    </xf>
    <xf numFmtId="0" fontId="4" fillId="25" borderId="0" xfId="0" applyFont="1" applyFill="1" applyBorder="1" applyAlignment="1">
      <alignment horizontal="left"/>
    </xf>
    <xf numFmtId="165" fontId="4" fillId="25" borderId="0" xfId="46" applyNumberFormat="1" applyFont="1" applyFill="1" applyBorder="1" applyAlignment="1">
      <alignment horizontal="right"/>
    </xf>
    <xf numFmtId="43" fontId="4" fillId="25" borderId="0" xfId="46" applyNumberFormat="1" applyFont="1" applyFill="1" applyBorder="1" applyAlignment="1">
      <alignment horizontal="right"/>
    </xf>
    <xf numFmtId="0" fontId="6" fillId="25" borderId="17" xfId="0" applyFont="1" applyFill="1" applyBorder="1" applyAlignment="1">
      <alignment horizontal="left"/>
    </xf>
    <xf numFmtId="165" fontId="6" fillId="25" borderId="17" xfId="46" applyNumberFormat="1" applyFont="1" applyFill="1" applyBorder="1" applyAlignment="1">
      <alignment horizontal="right"/>
    </xf>
    <xf numFmtId="43" fontId="6" fillId="25" borderId="17" xfId="46" applyNumberFormat="1" applyFont="1" applyFill="1" applyBorder="1" applyAlignment="1">
      <alignment horizontal="right"/>
    </xf>
    <xf numFmtId="0" fontId="4" fillId="25" borderId="0" xfId="0" applyFont="1" applyFill="1" applyBorder="1" applyAlignment="1">
      <alignment/>
    </xf>
    <xf numFmtId="0" fontId="4" fillId="25" borderId="18" xfId="0" applyFont="1" applyFill="1" applyBorder="1" applyAlignment="1">
      <alignment/>
    </xf>
    <xf numFmtId="165" fontId="4" fillId="25" borderId="18" xfId="46" applyNumberFormat="1" applyFont="1" applyFill="1" applyBorder="1" applyAlignment="1">
      <alignment horizontal="right"/>
    </xf>
    <xf numFmtId="43" fontId="4" fillId="25" borderId="18" xfId="46" applyNumberFormat="1" applyFont="1" applyFill="1" applyBorder="1" applyAlignment="1">
      <alignment horizontal="right"/>
    </xf>
    <xf numFmtId="0" fontId="0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left" vertical="center" wrapText="1"/>
    </xf>
    <xf numFmtId="3" fontId="4" fillId="25" borderId="0" xfId="46" applyNumberFormat="1" applyFont="1" applyFill="1" applyBorder="1" applyAlignment="1">
      <alignment horizontal="right"/>
    </xf>
    <xf numFmtId="2" fontId="4" fillId="25" borderId="0" xfId="0" applyNumberFormat="1" applyFont="1" applyFill="1" applyBorder="1" applyAlignment="1">
      <alignment horizontal="right"/>
    </xf>
    <xf numFmtId="3" fontId="4" fillId="25" borderId="0" xfId="46" applyNumberFormat="1" applyFont="1" applyFill="1" applyAlignment="1">
      <alignment horizontal="right"/>
    </xf>
    <xf numFmtId="172" fontId="4" fillId="25" borderId="0" xfId="46" applyNumberFormat="1" applyFont="1" applyFill="1" applyAlignment="1">
      <alignment horizontal="right"/>
    </xf>
    <xf numFmtId="0" fontId="4" fillId="25" borderId="0" xfId="0" applyFont="1" applyFill="1" applyAlignment="1">
      <alignment horizontal="left"/>
    </xf>
    <xf numFmtId="0" fontId="6" fillId="25" borderId="0" xfId="0" applyFont="1" applyFill="1" applyBorder="1" applyAlignment="1">
      <alignment/>
    </xf>
    <xf numFmtId="3" fontId="6" fillId="25" borderId="0" xfId="46" applyNumberFormat="1" applyFont="1" applyFill="1" applyBorder="1" applyAlignment="1">
      <alignment/>
    </xf>
    <xf numFmtId="0" fontId="6" fillId="25" borderId="0" xfId="0" applyFont="1" applyFill="1" applyAlignment="1">
      <alignment/>
    </xf>
    <xf numFmtId="0" fontId="4" fillId="25" borderId="0" xfId="0" applyFont="1" applyFill="1" applyBorder="1" applyAlignment="1">
      <alignment/>
    </xf>
    <xf numFmtId="3" fontId="4" fillId="25" borderId="0" xfId="46" applyNumberFormat="1" applyFont="1" applyFill="1" applyBorder="1" applyAlignment="1">
      <alignment/>
    </xf>
    <xf numFmtId="0" fontId="4" fillId="25" borderId="0" xfId="0" applyFont="1" applyFill="1" applyAlignment="1">
      <alignment/>
    </xf>
    <xf numFmtId="0" fontId="4" fillId="25" borderId="14" xfId="0" applyFont="1" applyFill="1" applyBorder="1" applyAlignment="1">
      <alignment/>
    </xf>
    <xf numFmtId="3" fontId="4" fillId="25" borderId="14" xfId="46" applyNumberFormat="1" applyFont="1" applyFill="1" applyBorder="1" applyAlignment="1">
      <alignment/>
    </xf>
    <xf numFmtId="3" fontId="4" fillId="25" borderId="0" xfId="46" applyNumberFormat="1" applyFont="1" applyFill="1" applyBorder="1" applyAlignment="1">
      <alignment horizontal="right" vertical="center"/>
    </xf>
    <xf numFmtId="2" fontId="4" fillId="25" borderId="0" xfId="0" applyNumberFormat="1" applyFont="1" applyFill="1" applyBorder="1" applyAlignment="1">
      <alignment/>
    </xf>
    <xf numFmtId="49" fontId="11" fillId="25" borderId="0" xfId="0" applyNumberFormat="1" applyFont="1" applyFill="1" applyAlignment="1">
      <alignment/>
    </xf>
    <xf numFmtId="49" fontId="23" fillId="25" borderId="0" xfId="0" applyNumberFormat="1" applyFont="1" applyFill="1" applyAlignment="1">
      <alignment/>
    </xf>
    <xf numFmtId="49" fontId="4" fillId="25" borderId="14" xfId="0" applyNumberFormat="1" applyFont="1" applyFill="1" applyBorder="1" applyAlignment="1">
      <alignment/>
    </xf>
    <xf numFmtId="0" fontId="4" fillId="25" borderId="0" xfId="0" applyFont="1" applyFill="1" applyAlignment="1">
      <alignment vertical="center"/>
    </xf>
    <xf numFmtId="3" fontId="4" fillId="25" borderId="0" xfId="48" applyNumberFormat="1" applyFont="1" applyFill="1" applyAlignment="1">
      <alignment/>
    </xf>
    <xf numFmtId="3" fontId="4" fillId="25" borderId="0" xfId="0" applyNumberFormat="1" applyFont="1" applyFill="1" applyAlignment="1">
      <alignment/>
    </xf>
    <xf numFmtId="0" fontId="8" fillId="25" borderId="0" xfId="0" applyFont="1" applyFill="1" applyAlignment="1">
      <alignment vertical="top" wrapText="1"/>
    </xf>
    <xf numFmtId="3" fontId="4" fillId="25" borderId="14" xfId="46" applyNumberFormat="1" applyFont="1" applyFill="1" applyBorder="1" applyAlignment="1">
      <alignment horizontal="right"/>
    </xf>
    <xf numFmtId="49" fontId="5" fillId="25" borderId="0" xfId="0" applyNumberFormat="1" applyFont="1" applyFill="1" applyAlignment="1">
      <alignment horizontal="left"/>
    </xf>
    <xf numFmtId="0" fontId="3" fillId="25" borderId="0" xfId="51" applyFont="1" applyFill="1" applyAlignment="1">
      <alignment/>
      <protection/>
    </xf>
    <xf numFmtId="49" fontId="11" fillId="25" borderId="0" xfId="0" applyNumberFormat="1" applyFont="1" applyFill="1" applyAlignment="1">
      <alignment/>
    </xf>
    <xf numFmtId="49" fontId="4" fillId="25" borderId="14" xfId="0" applyNumberFormat="1" applyFont="1" applyFill="1" applyBorder="1" applyAlignment="1">
      <alignment/>
    </xf>
    <xf numFmtId="49" fontId="4" fillId="25" borderId="0" xfId="0" applyNumberFormat="1" applyFont="1" applyFill="1" applyBorder="1" applyAlignment="1">
      <alignment horizontal="center" vertical="center"/>
    </xf>
    <xf numFmtId="49" fontId="4" fillId="25" borderId="13" xfId="0" applyNumberFormat="1" applyFont="1" applyFill="1" applyBorder="1" applyAlignment="1">
      <alignment horizontal="right" vertical="center" wrapText="1"/>
    </xf>
    <xf numFmtId="0" fontId="5" fillId="25" borderId="19" xfId="0" applyFont="1" applyFill="1" applyBorder="1" applyAlignment="1">
      <alignment vertical="center"/>
    </xf>
    <xf numFmtId="0" fontId="4" fillId="25" borderId="0" xfId="0" applyFont="1" applyFill="1" applyBorder="1" applyAlignment="1">
      <alignment horizontal="center" vertical="center"/>
    </xf>
    <xf numFmtId="0" fontId="11" fillId="25" borderId="0" xfId="0" applyFont="1" applyFill="1" applyAlignment="1">
      <alignment/>
    </xf>
    <xf numFmtId="41" fontId="4" fillId="25" borderId="0" xfId="48" applyFont="1" applyFill="1" applyBorder="1" applyAlignment="1">
      <alignment horizontal="center" vertical="center" wrapText="1"/>
    </xf>
    <xf numFmtId="0" fontId="24" fillId="25" borderId="0" xfId="0" applyFont="1" applyFill="1" applyAlignment="1">
      <alignment/>
    </xf>
    <xf numFmtId="49" fontId="4" fillId="25" borderId="0" xfId="0" applyNumberFormat="1" applyFont="1" applyFill="1" applyAlignment="1">
      <alignment/>
    </xf>
    <xf numFmtId="3" fontId="4" fillId="25" borderId="14" xfId="0" applyNumberFormat="1" applyFont="1" applyFill="1" applyBorder="1" applyAlignment="1">
      <alignment horizontal="right"/>
    </xf>
    <xf numFmtId="49" fontId="4" fillId="25" borderId="0" xfId="0" applyNumberFormat="1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4" fillId="25" borderId="0" xfId="0" applyFont="1" applyFill="1" applyAlignment="1">
      <alignment horizontal="right"/>
    </xf>
    <xf numFmtId="3" fontId="4" fillId="25" borderId="0" xfId="0" applyNumberFormat="1" applyFont="1" applyFill="1" applyAlignment="1">
      <alignment horizontal="right"/>
    </xf>
    <xf numFmtId="0" fontId="4" fillId="25" borderId="14" xfId="0" applyFont="1" applyFill="1" applyBorder="1" applyAlignment="1">
      <alignment horizontal="right"/>
    </xf>
    <xf numFmtId="0" fontId="4" fillId="25" borderId="13" xfId="0" applyFont="1" applyFill="1" applyBorder="1" applyAlignment="1">
      <alignment/>
    </xf>
    <xf numFmtId="0" fontId="4" fillId="25" borderId="0" xfId="0" applyFont="1" applyFill="1" applyBorder="1" applyAlignment="1">
      <alignment vertical="center"/>
    </xf>
    <xf numFmtId="0" fontId="4" fillId="25" borderId="19" xfId="0" applyFont="1" applyFill="1" applyBorder="1" applyAlignment="1">
      <alignment vertical="center"/>
    </xf>
    <xf numFmtId="3" fontId="4" fillId="25" borderId="0" xfId="0" applyNumberFormat="1" applyFont="1" applyFill="1" applyBorder="1" applyAlignment="1">
      <alignment horizontal="right" vertical="center"/>
    </xf>
    <xf numFmtId="164" fontId="4" fillId="25" borderId="0" xfId="0" applyNumberFormat="1" applyFont="1" applyFill="1" applyBorder="1" applyAlignment="1">
      <alignment horizontal="right"/>
    </xf>
    <xf numFmtId="164" fontId="4" fillId="25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25" borderId="0" xfId="0" applyFont="1" applyFill="1" applyAlignment="1">
      <alignment/>
    </xf>
    <xf numFmtId="0" fontId="8" fillId="25" borderId="0" xfId="0" applyFont="1" applyFill="1" applyAlignment="1">
      <alignment vertical="top"/>
    </xf>
    <xf numFmtId="49" fontId="5" fillId="25" borderId="0" xfId="0" applyNumberFormat="1" applyFont="1" applyFill="1" applyAlignment="1">
      <alignment/>
    </xf>
    <xf numFmtId="0" fontId="11" fillId="25" borderId="0" xfId="0" applyFont="1" applyFill="1" applyAlignment="1">
      <alignment horizontal="left" wrapText="1"/>
    </xf>
    <xf numFmtId="3" fontId="0" fillId="25" borderId="0" xfId="0" applyNumberFormat="1" applyFont="1" applyFill="1" applyAlignment="1">
      <alignment/>
    </xf>
    <xf numFmtId="0" fontId="23" fillId="25" borderId="0" xfId="0" applyFont="1" applyFill="1" applyAlignment="1">
      <alignment horizontal="left"/>
    </xf>
    <xf numFmtId="0" fontId="4" fillId="25" borderId="0" xfId="0" applyNumberFormat="1" applyFont="1" applyFill="1" applyBorder="1" applyAlignment="1">
      <alignment horizontal="center"/>
    </xf>
    <xf numFmtId="0" fontId="4" fillId="25" borderId="13" xfId="0" applyNumberFormat="1" applyFont="1" applyFill="1" applyBorder="1" applyAlignment="1">
      <alignment horizontal="right" vertical="center" wrapText="1"/>
    </xf>
    <xf numFmtId="0" fontId="4" fillId="25" borderId="0" xfId="0" applyFont="1" applyFill="1" applyAlignment="1">
      <alignment wrapText="1"/>
    </xf>
    <xf numFmtId="3" fontId="4" fillId="25" borderId="0" xfId="0" applyNumberFormat="1" applyFont="1" applyFill="1" applyAlignment="1">
      <alignment horizontal="center" wrapText="1"/>
    </xf>
    <xf numFmtId="0" fontId="4" fillId="25" borderId="0" xfId="0" applyFont="1" applyFill="1" applyAlignment="1">
      <alignment horizontal="left" wrapText="1"/>
    </xf>
    <xf numFmtId="3" fontId="4" fillId="25" borderId="0" xfId="0" applyNumberFormat="1" applyFont="1" applyFill="1" applyAlignment="1">
      <alignment horizontal="right" wrapText="1"/>
    </xf>
    <xf numFmtId="3" fontId="4" fillId="25" borderId="14" xfId="0" applyNumberFormat="1" applyFont="1" applyFill="1" applyBorder="1" applyAlignment="1">
      <alignment horizontal="right" wrapText="1"/>
    </xf>
    <xf numFmtId="3" fontId="4" fillId="25" borderId="14" xfId="0" applyNumberFormat="1" applyFont="1" applyFill="1" applyBorder="1" applyAlignment="1">
      <alignment/>
    </xf>
    <xf numFmtId="49" fontId="11" fillId="25" borderId="0" xfId="0" applyNumberFormat="1" applyFont="1" applyFill="1" applyAlignment="1">
      <alignment horizontal="left"/>
    </xf>
    <xf numFmtId="49" fontId="4" fillId="25" borderId="0" xfId="0" applyNumberFormat="1" applyFont="1" applyFill="1" applyAlignment="1">
      <alignment wrapText="1"/>
    </xf>
    <xf numFmtId="41" fontId="4" fillId="25" borderId="0" xfId="48" applyFont="1" applyFill="1" applyAlignment="1">
      <alignment horizontal="center" wrapText="1"/>
    </xf>
    <xf numFmtId="49" fontId="4" fillId="25" borderId="0" xfId="0" applyNumberFormat="1" applyFont="1" applyFill="1" applyAlignment="1">
      <alignment horizontal="center" wrapText="1"/>
    </xf>
    <xf numFmtId="164" fontId="4" fillId="25" borderId="0" xfId="0" applyNumberFormat="1" applyFont="1" applyFill="1" applyBorder="1" applyAlignment="1">
      <alignment horizontal="right" wrapText="1"/>
    </xf>
    <xf numFmtId="164" fontId="4" fillId="25" borderId="0" xfId="0" applyNumberFormat="1" applyFont="1" applyFill="1" applyAlignment="1">
      <alignment horizontal="left" wrapText="1"/>
    </xf>
    <xf numFmtId="164" fontId="4" fillId="25" borderId="0" xfId="0" applyNumberFormat="1" applyFont="1" applyFill="1" applyAlignment="1">
      <alignment horizontal="right" wrapText="1"/>
    </xf>
    <xf numFmtId="164" fontId="4" fillId="25" borderId="14" xfId="0" applyNumberFormat="1" applyFont="1" applyFill="1" applyBorder="1" applyAlignment="1">
      <alignment horizontal="right" wrapText="1"/>
    </xf>
    <xf numFmtId="0" fontId="6" fillId="25" borderId="0" xfId="0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right" wrapText="1"/>
    </xf>
    <xf numFmtId="164" fontId="4" fillId="25" borderId="0" xfId="0" applyNumberFormat="1" applyFont="1" applyFill="1" applyAlignment="1">
      <alignment horizontal="right"/>
    </xf>
    <xf numFmtId="164" fontId="4" fillId="25" borderId="1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5" borderId="14" xfId="0" applyFont="1" applyFill="1" applyBorder="1" applyAlignment="1">
      <alignment horizontal="left" vertical="top" wrapText="1"/>
    </xf>
    <xf numFmtId="0" fontId="4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left" wrapText="1"/>
    </xf>
    <xf numFmtId="3" fontId="6" fillId="25" borderId="0" xfId="0" applyNumberFormat="1" applyFont="1" applyFill="1" applyBorder="1" applyAlignment="1">
      <alignment horizontal="right"/>
    </xf>
    <xf numFmtId="0" fontId="6" fillId="25" borderId="0" xfId="0" applyFont="1" applyFill="1" applyBorder="1" applyAlignment="1">
      <alignment horizontal="left" wrapText="1"/>
    </xf>
    <xf numFmtId="0" fontId="4" fillId="25" borderId="0" xfId="0" applyFont="1" applyFill="1" applyAlignment="1">
      <alignment horizontal="left" vertical="center"/>
    </xf>
    <xf numFmtId="1" fontId="4" fillId="25" borderId="20" xfId="0" applyNumberFormat="1" applyFont="1" applyFill="1" applyBorder="1" applyAlignment="1" applyProtection="1">
      <alignment horizontal="right" vertical="center" wrapText="1"/>
      <protection locked="0"/>
    </xf>
    <xf numFmtId="1" fontId="4" fillId="25" borderId="0" xfId="0" applyNumberFormat="1" applyFont="1" applyFill="1" applyBorder="1" applyAlignment="1" applyProtection="1">
      <alignment horizontal="left" vertical="center" wrapText="1"/>
      <protection locked="0"/>
    </xf>
    <xf numFmtId="1" fontId="4" fillId="25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5" borderId="0" xfId="0" applyFont="1" applyFill="1" applyAlignment="1" applyProtection="1">
      <alignment wrapText="1"/>
      <protection locked="0"/>
    </xf>
    <xf numFmtId="4" fontId="4" fillId="25" borderId="0" xfId="46" applyNumberFormat="1" applyFont="1" applyFill="1" applyAlignment="1">
      <alignment/>
    </xf>
    <xf numFmtId="4" fontId="4" fillId="25" borderId="0" xfId="46" applyNumberFormat="1" applyFont="1" applyFill="1" applyAlignment="1">
      <alignment horizontal="right"/>
    </xf>
    <xf numFmtId="0" fontId="6" fillId="25" borderId="0" xfId="0" applyFont="1" applyFill="1" applyAlignment="1" applyProtection="1">
      <alignment/>
      <protection locked="0"/>
    </xf>
    <xf numFmtId="4" fontId="6" fillId="25" borderId="0" xfId="46" applyNumberFormat="1" applyFont="1" applyFill="1" applyAlignment="1">
      <alignment/>
    </xf>
    <xf numFmtId="4" fontId="6" fillId="25" borderId="0" xfId="46" applyNumberFormat="1" applyFont="1" applyFill="1" applyAlignment="1">
      <alignment horizontal="right"/>
    </xf>
    <xf numFmtId="4" fontId="4" fillId="25" borderId="0" xfId="46" applyNumberFormat="1" applyFont="1" applyFill="1" applyAlignment="1" applyProtection="1">
      <alignment/>
      <protection locked="0"/>
    </xf>
    <xf numFmtId="4" fontId="4" fillId="25" borderId="0" xfId="46" applyNumberFormat="1" applyFont="1" applyFill="1" applyAlignment="1" applyProtection="1">
      <alignment horizontal="right"/>
      <protection locked="0"/>
    </xf>
    <xf numFmtId="0" fontId="4" fillId="25" borderId="0" xfId="0" applyFont="1" applyFill="1" applyAlignment="1" applyProtection="1">
      <alignment/>
      <protection locked="0"/>
    </xf>
    <xf numFmtId="0" fontId="6" fillId="25" borderId="14" xfId="0" applyFont="1" applyFill="1" applyBorder="1" applyAlignment="1" applyProtection="1">
      <alignment/>
      <protection locked="0"/>
    </xf>
    <xf numFmtId="4" fontId="6" fillId="25" borderId="14" xfId="46" applyNumberFormat="1" applyFont="1" applyFill="1" applyBorder="1" applyAlignment="1">
      <alignment/>
    </xf>
    <xf numFmtId="4" fontId="4" fillId="25" borderId="14" xfId="0" applyNumberFormat="1" applyFont="1" applyFill="1" applyBorder="1" applyAlignment="1">
      <alignment/>
    </xf>
    <xf numFmtId="4" fontId="6" fillId="25" borderId="14" xfId="46" applyNumberFormat="1" applyFont="1" applyFill="1" applyBorder="1" applyAlignment="1">
      <alignment horizontal="right"/>
    </xf>
    <xf numFmtId="0" fontId="6" fillId="25" borderId="0" xfId="0" applyFont="1" applyFill="1" applyBorder="1" applyAlignment="1" applyProtection="1">
      <alignment wrapText="1"/>
      <protection locked="0"/>
    </xf>
    <xf numFmtId="4" fontId="6" fillId="25" borderId="0" xfId="46" applyNumberFormat="1" applyFont="1" applyFill="1" applyBorder="1" applyAlignment="1">
      <alignment/>
    </xf>
    <xf numFmtId="4" fontId="4" fillId="25" borderId="0" xfId="0" applyNumberFormat="1" applyFont="1" applyFill="1" applyBorder="1" applyAlignment="1">
      <alignment/>
    </xf>
    <xf numFmtId="4" fontId="6" fillId="25" borderId="0" xfId="46" applyNumberFormat="1" applyFont="1" applyFill="1" applyBorder="1" applyAlignment="1">
      <alignment horizontal="right"/>
    </xf>
    <xf numFmtId="0" fontId="7" fillId="25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25" borderId="0" xfId="0" applyFont="1" applyFill="1" applyAlignment="1" applyProtection="1">
      <alignment/>
      <protection locked="0"/>
    </xf>
    <xf numFmtId="0" fontId="11" fillId="25" borderId="0" xfId="0" applyFont="1" applyFill="1" applyAlignment="1" applyProtection="1">
      <alignment vertical="top"/>
      <protection locked="0"/>
    </xf>
    <xf numFmtId="0" fontId="4" fillId="25" borderId="14" xfId="0" applyFont="1" applyFill="1" applyBorder="1" applyAlignment="1" applyProtection="1">
      <alignment/>
      <protection locked="0"/>
    </xf>
    <xf numFmtId="0" fontId="4" fillId="25" borderId="0" xfId="0" applyFont="1" applyFill="1" applyAlignment="1" applyProtection="1">
      <alignment/>
      <protection locked="0"/>
    </xf>
    <xf numFmtId="0" fontId="4" fillId="25" borderId="13" xfId="0" applyFont="1" applyFill="1" applyBorder="1" applyAlignment="1" applyProtection="1">
      <alignment horizontal="center" vertical="center"/>
      <protection locked="0"/>
    </xf>
    <xf numFmtId="0" fontId="4" fillId="25" borderId="20" xfId="0" applyFont="1" applyFill="1" applyBorder="1" applyAlignment="1" applyProtection="1">
      <alignment horizontal="center" vertical="center"/>
      <protection locked="0"/>
    </xf>
    <xf numFmtId="1" fontId="4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13" xfId="0" applyFont="1" applyFill="1" applyBorder="1" applyAlignment="1" applyProtection="1">
      <alignment/>
      <protection locked="0"/>
    </xf>
    <xf numFmtId="0" fontId="4" fillId="25" borderId="0" xfId="0" applyFont="1" applyFill="1" applyAlignment="1" applyProtection="1">
      <alignment horizontal="right"/>
      <protection locked="0"/>
    </xf>
    <xf numFmtId="4" fontId="4" fillId="25" borderId="0" xfId="0" applyNumberFormat="1" applyFont="1" applyFill="1" applyAlignment="1">
      <alignment/>
    </xf>
    <xf numFmtId="4" fontId="4" fillId="25" borderId="0" xfId="48" applyNumberFormat="1" applyFont="1" applyFill="1" applyAlignment="1">
      <alignment horizontal="right"/>
    </xf>
    <xf numFmtId="4" fontId="4" fillId="25" borderId="0" xfId="48" applyNumberFormat="1" applyFont="1" applyFill="1" applyAlignment="1">
      <alignment/>
    </xf>
    <xf numFmtId="182" fontId="4" fillId="25" borderId="0" xfId="46" applyNumberFormat="1" applyFont="1" applyFill="1" applyAlignment="1">
      <alignment horizontal="right"/>
    </xf>
    <xf numFmtId="182" fontId="4" fillId="25" borderId="0" xfId="46" applyNumberFormat="1" applyFont="1" applyFill="1" applyAlignment="1">
      <alignment/>
    </xf>
    <xf numFmtId="0" fontId="4" fillId="25" borderId="0" xfId="0" applyFont="1" applyFill="1" applyBorder="1" applyAlignment="1" applyProtection="1">
      <alignment/>
      <protection locked="0"/>
    </xf>
    <xf numFmtId="0" fontId="9" fillId="25" borderId="0" xfId="0" applyFont="1" applyFill="1" applyBorder="1" applyAlignment="1">
      <alignment/>
    </xf>
    <xf numFmtId="0" fontId="6" fillId="25" borderId="0" xfId="0" applyFont="1" applyFill="1" applyAlignment="1" applyProtection="1">
      <alignment wrapText="1"/>
      <protection locked="0"/>
    </xf>
    <xf numFmtId="4" fontId="6" fillId="25" borderId="0" xfId="0" applyNumberFormat="1" applyFont="1" applyFill="1" applyAlignment="1">
      <alignment/>
    </xf>
    <xf numFmtId="4" fontId="6" fillId="25" borderId="0" xfId="0" applyNumberFormat="1" applyFont="1" applyFill="1" applyAlignment="1">
      <alignment horizontal="right"/>
    </xf>
    <xf numFmtId="0" fontId="9" fillId="25" borderId="0" xfId="0" applyFont="1" applyFill="1" applyBorder="1" applyAlignment="1">
      <alignment horizontal="right"/>
    </xf>
    <xf numFmtId="182" fontId="6" fillId="25" borderId="0" xfId="46" applyNumberFormat="1" applyFont="1" applyFill="1" applyAlignment="1">
      <alignment horizontal="right"/>
    </xf>
    <xf numFmtId="182" fontId="6" fillId="25" borderId="0" xfId="46" applyNumberFormat="1" applyFont="1" applyFill="1" applyAlignment="1">
      <alignment/>
    </xf>
    <xf numFmtId="4" fontId="6" fillId="25" borderId="0" xfId="46" applyNumberFormat="1" applyFont="1" applyFill="1" applyAlignment="1">
      <alignment/>
    </xf>
    <xf numFmtId="4" fontId="4" fillId="25" borderId="0" xfId="0" applyNumberFormat="1" applyFont="1" applyFill="1" applyAlignment="1" applyProtection="1">
      <alignment/>
      <protection locked="0"/>
    </xf>
    <xf numFmtId="4" fontId="4" fillId="25" borderId="0" xfId="0" applyNumberFormat="1" applyFont="1" applyFill="1" applyAlignment="1" applyProtection="1">
      <alignment horizontal="right"/>
      <protection locked="0"/>
    </xf>
    <xf numFmtId="182" fontId="4" fillId="25" borderId="0" xfId="46" applyNumberFormat="1" applyFont="1" applyFill="1" applyAlignment="1" applyProtection="1">
      <alignment horizontal="right"/>
      <protection locked="0"/>
    </xf>
    <xf numFmtId="182" fontId="4" fillId="25" borderId="0" xfId="46" applyNumberFormat="1" applyFont="1" applyFill="1" applyAlignment="1" applyProtection="1">
      <alignment/>
      <protection locked="0"/>
    </xf>
    <xf numFmtId="165" fontId="6" fillId="25" borderId="0" xfId="46" applyNumberFormat="1" applyFont="1" applyFill="1" applyBorder="1" applyAlignment="1">
      <alignment/>
    </xf>
    <xf numFmtId="4" fontId="4" fillId="25" borderId="0" xfId="0" applyNumberFormat="1" applyFont="1" applyFill="1" applyAlignment="1">
      <alignment horizontal="right"/>
    </xf>
    <xf numFmtId="3" fontId="9" fillId="25" borderId="0" xfId="0" applyNumberFormat="1" applyFont="1" applyFill="1" applyBorder="1" applyAlignment="1">
      <alignment horizontal="right"/>
    </xf>
    <xf numFmtId="0" fontId="6" fillId="25" borderId="14" xfId="0" applyFont="1" applyFill="1" applyBorder="1" applyAlignment="1" applyProtection="1">
      <alignment wrapText="1"/>
      <protection locked="0"/>
    </xf>
    <xf numFmtId="4" fontId="6" fillId="25" borderId="14" xfId="0" applyNumberFormat="1" applyFont="1" applyFill="1" applyBorder="1" applyAlignment="1">
      <alignment/>
    </xf>
    <xf numFmtId="4" fontId="6" fillId="25" borderId="14" xfId="0" applyNumberFormat="1" applyFont="1" applyFill="1" applyBorder="1" applyAlignment="1">
      <alignment horizontal="right"/>
    </xf>
    <xf numFmtId="182" fontId="6" fillId="25" borderId="14" xfId="46" applyNumberFormat="1" applyFont="1" applyFill="1" applyBorder="1" applyAlignment="1">
      <alignment horizontal="right"/>
    </xf>
    <xf numFmtId="182" fontId="6" fillId="25" borderId="14" xfId="46" applyNumberFormat="1" applyFont="1" applyFill="1" applyBorder="1" applyAlignment="1">
      <alignment/>
    </xf>
    <xf numFmtId="4" fontId="6" fillId="25" borderId="14" xfId="46" applyNumberFormat="1" applyFont="1" applyFill="1" applyBorder="1" applyAlignment="1">
      <alignment/>
    </xf>
    <xf numFmtId="0" fontId="4" fillId="25" borderId="0" xfId="0" applyFont="1" applyFill="1" applyBorder="1" applyAlignment="1" applyProtection="1">
      <alignment horizontal="right"/>
      <protection locked="0"/>
    </xf>
    <xf numFmtId="2" fontId="4" fillId="25" borderId="0" xfId="0" applyNumberFormat="1" applyFont="1" applyFill="1" applyAlignment="1">
      <alignment/>
    </xf>
    <xf numFmtId="0" fontId="4" fillId="25" borderId="14" xfId="0" applyFont="1" applyFill="1" applyBorder="1" applyAlignment="1">
      <alignment horizontal="left"/>
    </xf>
    <xf numFmtId="0" fontId="4" fillId="25" borderId="19" xfId="0" applyFont="1" applyFill="1" applyBorder="1" applyAlignment="1">
      <alignment/>
    </xf>
    <xf numFmtId="0" fontId="11" fillId="25" borderId="0" xfId="53" applyFont="1" applyFill="1" applyBorder="1" applyAlignment="1">
      <alignment horizontal="left"/>
      <protection/>
    </xf>
    <xf numFmtId="0" fontId="4" fillId="25" borderId="0" xfId="53" applyFont="1" applyFill="1" applyBorder="1" applyAlignment="1">
      <alignment horizontal="center"/>
      <protection/>
    </xf>
    <xf numFmtId="0" fontId="4" fillId="25" borderId="0" xfId="53" applyFont="1" applyFill="1" applyBorder="1" applyAlignment="1">
      <alignment horizontal="right" vertical="center" wrapText="1"/>
      <protection/>
    </xf>
    <xf numFmtId="0" fontId="4" fillId="25" borderId="13" xfId="53" applyFont="1" applyFill="1" applyBorder="1" applyAlignment="1">
      <alignment horizontal="right" vertical="center" wrapText="1"/>
      <protection/>
    </xf>
    <xf numFmtId="0" fontId="4" fillId="25" borderId="0" xfId="0" applyFont="1" applyFill="1" applyAlignment="1">
      <alignment horizontal="left" vertical="top" wrapText="1"/>
    </xf>
    <xf numFmtId="0" fontId="6" fillId="25" borderId="0" xfId="53" applyFont="1" applyFill="1" applyBorder="1" applyAlignment="1">
      <alignment horizontal="left"/>
      <protection/>
    </xf>
    <xf numFmtId="0" fontId="4" fillId="25" borderId="0" xfId="53" applyFont="1" applyFill="1" applyAlignment="1">
      <alignment horizontal="left" vertical="center"/>
      <protection/>
    </xf>
    <xf numFmtId="164" fontId="4" fillId="25" borderId="0" xfId="53" applyNumberFormat="1" applyFont="1" applyFill="1" applyAlignment="1">
      <alignment horizontal="right" vertical="center" wrapText="1"/>
      <protection/>
    </xf>
    <xf numFmtId="164" fontId="4" fillId="25" borderId="14" xfId="0" applyNumberFormat="1" applyFont="1" applyFill="1" applyBorder="1" applyAlignment="1">
      <alignment/>
    </xf>
    <xf numFmtId="49" fontId="5" fillId="25" borderId="0" xfId="0" applyNumberFormat="1" applyFont="1" applyFill="1" applyAlignment="1">
      <alignment horizontal="left" vertical="center"/>
    </xf>
    <xf numFmtId="0" fontId="4" fillId="25" borderId="0" xfId="0" applyFont="1" applyFill="1" applyAlignment="1">
      <alignment horizontal="right" vertical="center"/>
    </xf>
    <xf numFmtId="3" fontId="4" fillId="25" borderId="0" xfId="0" applyNumberFormat="1" applyFont="1" applyFill="1" applyAlignment="1">
      <alignment horizontal="right" vertical="center"/>
    </xf>
    <xf numFmtId="0" fontId="4" fillId="25" borderId="0" xfId="0" applyFont="1" applyFill="1" applyBorder="1" applyAlignment="1">
      <alignment vertical="top"/>
    </xf>
    <xf numFmtId="0" fontId="4" fillId="25" borderId="0" xfId="0" applyFont="1" applyFill="1" applyAlignment="1">
      <alignment horizontal="right" vertical="center"/>
    </xf>
    <xf numFmtId="0" fontId="4" fillId="25" borderId="0" xfId="0" applyFont="1" applyFill="1" applyBorder="1" applyAlignment="1">
      <alignment horizontal="left" vertical="top"/>
    </xf>
    <xf numFmtId="0" fontId="4" fillId="25" borderId="0" xfId="0" applyFont="1" applyFill="1" applyBorder="1" applyAlignment="1">
      <alignment horizontal="right" vertical="top" wrapText="1"/>
    </xf>
    <xf numFmtId="0" fontId="4" fillId="25" borderId="0" xfId="0" applyFont="1" applyFill="1" applyAlignment="1">
      <alignment horizontal="right" vertical="top"/>
    </xf>
    <xf numFmtId="3" fontId="4" fillId="25" borderId="0" xfId="0" applyNumberFormat="1" applyFont="1" applyFill="1" applyBorder="1" applyAlignment="1">
      <alignment horizontal="right" vertical="top" wrapText="1"/>
    </xf>
    <xf numFmtId="0" fontId="6" fillId="25" borderId="0" xfId="0" applyFont="1" applyFill="1" applyAlignment="1">
      <alignment/>
    </xf>
    <xf numFmtId="164" fontId="11" fillId="25" borderId="0" xfId="0" applyNumberFormat="1" applyFont="1" applyFill="1" applyAlignment="1">
      <alignment/>
    </xf>
    <xf numFmtId="3" fontId="11" fillId="25" borderId="0" xfId="0" applyNumberFormat="1" applyFont="1" applyFill="1" applyAlignment="1">
      <alignment/>
    </xf>
    <xf numFmtId="49" fontId="4" fillId="25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14" xfId="0" applyNumberFormat="1" applyFont="1" applyBorder="1" applyAlignment="1">
      <alignment horizontal="right"/>
    </xf>
    <xf numFmtId="165" fontId="4" fillId="0" borderId="14" xfId="46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 wrapText="1"/>
    </xf>
    <xf numFmtId="164" fontId="4" fillId="25" borderId="0" xfId="0" applyNumberFormat="1" applyFont="1" applyFill="1" applyAlignment="1">
      <alignment/>
    </xf>
    <xf numFmtId="182" fontId="4" fillId="0" borderId="0" xfId="46" applyNumberFormat="1" applyFont="1" applyFill="1" applyAlignment="1">
      <alignment/>
    </xf>
    <xf numFmtId="182" fontId="6" fillId="0" borderId="0" xfId="46" applyNumberFormat="1" applyFont="1" applyFill="1" applyAlignment="1">
      <alignment/>
    </xf>
    <xf numFmtId="182" fontId="4" fillId="0" borderId="0" xfId="46" applyNumberFormat="1" applyFont="1" applyFill="1" applyAlignment="1" applyProtection="1">
      <alignment/>
      <protection locked="0"/>
    </xf>
    <xf numFmtId="182" fontId="6" fillId="0" borderId="14" xfId="46" applyNumberFormat="1" applyFont="1" applyFill="1" applyBorder="1" applyAlignment="1">
      <alignment/>
    </xf>
    <xf numFmtId="0" fontId="4" fillId="0" borderId="14" xfId="0" applyFont="1" applyBorder="1" applyAlignment="1">
      <alignment horizontal="right"/>
    </xf>
    <xf numFmtId="165" fontId="4" fillId="0" borderId="0" xfId="46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14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3" fontId="6" fillId="0" borderId="0" xfId="46" applyNumberFormat="1" applyFont="1" applyAlignment="1">
      <alignment horizontal="right"/>
    </xf>
    <xf numFmtId="3" fontId="4" fillId="0" borderId="0" xfId="46" applyNumberFormat="1" applyFont="1" applyAlignment="1">
      <alignment horizontal="right"/>
    </xf>
    <xf numFmtId="3" fontId="4" fillId="0" borderId="14" xfId="46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3" fontId="6" fillId="0" borderId="0" xfId="46" applyNumberFormat="1" applyFont="1" applyAlignment="1">
      <alignment horizontal="right" vertical="center"/>
    </xf>
    <xf numFmtId="3" fontId="4" fillId="0" borderId="14" xfId="46" applyNumberFormat="1" applyFont="1" applyBorder="1" applyAlignment="1">
      <alignment horizontal="right" vertical="center"/>
    </xf>
    <xf numFmtId="3" fontId="4" fillId="0" borderId="0" xfId="46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3" fontId="4" fillId="0" borderId="0" xfId="46" applyNumberFormat="1" applyFont="1" applyAlignment="1">
      <alignment/>
    </xf>
    <xf numFmtId="165" fontId="6" fillId="0" borderId="0" xfId="46" applyNumberFormat="1" applyFont="1" applyBorder="1" applyAlignment="1">
      <alignment horizontal="right"/>
    </xf>
    <xf numFmtId="164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1" fontId="4" fillId="25" borderId="0" xfId="0" applyNumberFormat="1" applyFont="1" applyFill="1" applyAlignment="1">
      <alignment/>
    </xf>
    <xf numFmtId="1" fontId="4" fillId="25" borderId="0" xfId="0" applyNumberFormat="1" applyFont="1" applyFill="1" applyAlignment="1">
      <alignment horizontal="right"/>
    </xf>
    <xf numFmtId="1" fontId="4" fillId="0" borderId="0" xfId="46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72" fontId="4" fillId="25" borderId="14" xfId="46" applyNumberFormat="1" applyFont="1" applyFill="1" applyBorder="1" applyAlignment="1">
      <alignment horizontal="right"/>
    </xf>
    <xf numFmtId="172" fontId="6" fillId="25" borderId="0" xfId="46" applyNumberFormat="1" applyFont="1" applyFill="1" applyAlignment="1">
      <alignment horizontal="right"/>
    </xf>
    <xf numFmtId="164" fontId="4" fillId="25" borderId="0" xfId="46" applyNumberFormat="1" applyFont="1" applyFill="1" applyAlignment="1">
      <alignment horizontal="right"/>
    </xf>
    <xf numFmtId="0" fontId="4" fillId="25" borderId="0" xfId="0" applyFont="1" applyFill="1" applyBorder="1" applyAlignment="1">
      <alignment horizontal="right" vertical="center" wrapText="1"/>
    </xf>
    <xf numFmtId="1" fontId="4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21" xfId="0" applyFont="1" applyFill="1" applyBorder="1" applyAlignment="1">
      <alignment horizontal="right" vertical="center" wrapText="1"/>
    </xf>
    <xf numFmtId="0" fontId="4" fillId="25" borderId="1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0" xfId="46" applyNumberFormat="1" applyFont="1" applyBorder="1" applyAlignment="1">
      <alignment horizontal="right" vertical="center"/>
    </xf>
    <xf numFmtId="182" fontId="4" fillId="0" borderId="0" xfId="46" applyNumberFormat="1" applyFont="1" applyFill="1" applyBorder="1" applyAlignment="1">
      <alignment/>
    </xf>
    <xf numFmtId="182" fontId="6" fillId="0" borderId="0" xfId="46" applyNumberFormat="1" applyFont="1" applyFill="1" applyBorder="1" applyAlignment="1">
      <alignment/>
    </xf>
    <xf numFmtId="182" fontId="4" fillId="0" borderId="0" xfId="46" applyNumberFormat="1" applyFont="1" applyFill="1" applyBorder="1" applyAlignment="1" applyProtection="1">
      <alignment/>
      <protection locked="0"/>
    </xf>
    <xf numFmtId="0" fontId="6" fillId="25" borderId="0" xfId="0" applyFont="1" applyFill="1" applyBorder="1" applyAlignment="1" applyProtection="1">
      <alignment vertical="top"/>
      <protection locked="0"/>
    </xf>
    <xf numFmtId="0" fontId="6" fillId="25" borderId="0" xfId="0" applyFont="1" applyFill="1" applyBorder="1" applyAlignment="1" applyProtection="1">
      <alignment horizontal="justify" vertical="top"/>
      <protection locked="0"/>
    </xf>
    <xf numFmtId="0" fontId="6" fillId="25" borderId="0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/>
      <protection locked="0"/>
    </xf>
    <xf numFmtId="3" fontId="27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Border="1" applyAlignment="1">
      <alignment horizontal="right" wrapText="1"/>
    </xf>
    <xf numFmtId="4" fontId="4" fillId="25" borderId="14" xfId="0" applyNumberFormat="1" applyFont="1" applyFill="1" applyBorder="1" applyAlignment="1">
      <alignment horizontal="right"/>
    </xf>
    <xf numFmtId="0" fontId="11" fillId="25" borderId="0" xfId="52" applyFont="1" applyFill="1">
      <alignment/>
      <protection/>
    </xf>
    <xf numFmtId="3" fontId="11" fillId="25" borderId="0" xfId="52" applyNumberFormat="1" applyFont="1" applyFill="1">
      <alignment/>
      <protection/>
    </xf>
    <xf numFmtId="0" fontId="0" fillId="25" borderId="0" xfId="52" applyFont="1" applyFill="1">
      <alignment/>
      <protection/>
    </xf>
    <xf numFmtId="0" fontId="1" fillId="25" borderId="0" xfId="38" applyFill="1" applyAlignment="1" applyProtection="1">
      <alignment/>
      <protection/>
    </xf>
    <xf numFmtId="0" fontId="6" fillId="25" borderId="14" xfId="52" applyFont="1" applyFill="1" applyBorder="1">
      <alignment/>
      <protection/>
    </xf>
    <xf numFmtId="3" fontId="6" fillId="25" borderId="14" xfId="52" applyNumberFormat="1" applyFont="1" applyFill="1" applyBorder="1">
      <alignment/>
      <protection/>
    </xf>
    <xf numFmtId="0" fontId="4" fillId="25" borderId="0" xfId="52" applyFont="1" applyFill="1">
      <alignment/>
      <protection/>
    </xf>
    <xf numFmtId="0" fontId="6" fillId="25" borderId="0" xfId="52" applyFont="1" applyFill="1">
      <alignment/>
      <protection/>
    </xf>
    <xf numFmtId="0" fontId="4" fillId="25" borderId="0" xfId="52" applyFont="1" applyFill="1" applyBorder="1">
      <alignment/>
      <protection/>
    </xf>
    <xf numFmtId="3" fontId="4" fillId="25" borderId="0" xfId="52" applyNumberFormat="1" applyFont="1" applyFill="1" applyBorder="1">
      <alignment/>
      <protection/>
    </xf>
    <xf numFmtId="0" fontId="6" fillId="25" borderId="22" xfId="52" applyFont="1" applyFill="1" applyBorder="1">
      <alignment/>
      <protection/>
    </xf>
    <xf numFmtId="3" fontId="6" fillId="25" borderId="22" xfId="52" applyNumberFormat="1" applyFont="1" applyFill="1" applyBorder="1">
      <alignment/>
      <protection/>
    </xf>
    <xf numFmtId="0" fontId="5" fillId="25" borderId="0" xfId="52" applyFont="1" applyFill="1" applyBorder="1">
      <alignment/>
      <protection/>
    </xf>
    <xf numFmtId="164" fontId="4" fillId="25" borderId="0" xfId="52" applyNumberFormat="1" applyFont="1" applyFill="1" applyBorder="1">
      <alignment/>
      <protection/>
    </xf>
    <xf numFmtId="172" fontId="4" fillId="25" borderId="0" xfId="52" applyNumberFormat="1" applyFont="1" applyFill="1" applyBorder="1">
      <alignment/>
      <protection/>
    </xf>
    <xf numFmtId="0" fontId="5" fillId="25" borderId="0" xfId="52" applyFont="1" applyFill="1">
      <alignment/>
      <protection/>
    </xf>
    <xf numFmtId="3" fontId="4" fillId="25" borderId="0" xfId="52" applyNumberFormat="1" applyFont="1" applyFill="1">
      <alignment/>
      <protection/>
    </xf>
    <xf numFmtId="0" fontId="11" fillId="25" borderId="0" xfId="52" applyFont="1" applyFill="1" applyBorder="1">
      <alignment/>
      <protection/>
    </xf>
    <xf numFmtId="0" fontId="0" fillId="25" borderId="0" xfId="52" applyFont="1" applyFill="1" applyBorder="1">
      <alignment/>
      <protection/>
    </xf>
    <xf numFmtId="0" fontId="4" fillId="25" borderId="14" xfId="52" applyFont="1" applyFill="1" applyBorder="1">
      <alignment/>
      <protection/>
    </xf>
    <xf numFmtId="0" fontId="4" fillId="25" borderId="13" xfId="52" applyFont="1" applyFill="1" applyBorder="1">
      <alignment/>
      <protection/>
    </xf>
    <xf numFmtId="164" fontId="4" fillId="25" borderId="13" xfId="52" applyNumberFormat="1" applyFont="1" applyFill="1" applyBorder="1">
      <alignment/>
      <protection/>
    </xf>
    <xf numFmtId="172" fontId="4" fillId="25" borderId="13" xfId="52" applyNumberFormat="1" applyFont="1" applyFill="1" applyBorder="1">
      <alignment/>
      <protection/>
    </xf>
    <xf numFmtId="164" fontId="6" fillId="25" borderId="14" xfId="52" applyNumberFormat="1" applyFont="1" applyFill="1" applyBorder="1">
      <alignment/>
      <protection/>
    </xf>
    <xf numFmtId="172" fontId="6" fillId="25" borderId="14" xfId="52" applyNumberFormat="1" applyFont="1" applyFill="1" applyBorder="1">
      <alignment/>
      <protection/>
    </xf>
    <xf numFmtId="0" fontId="4" fillId="25" borderId="0" xfId="52" applyFont="1" applyFill="1" applyBorder="1" applyAlignment="1">
      <alignment/>
      <protection/>
    </xf>
    <xf numFmtId="0" fontId="0" fillId="25" borderId="0" xfId="52" applyFont="1" applyFill="1" applyBorder="1" applyAlignment="1">
      <alignment horizontal="right"/>
      <protection/>
    </xf>
    <xf numFmtId="0" fontId="1" fillId="25" borderId="0" xfId="38" applyFill="1" applyBorder="1" applyAlignment="1" applyProtection="1">
      <alignment/>
      <protection/>
    </xf>
    <xf numFmtId="0" fontId="4" fillId="25" borderId="14" xfId="52" applyFont="1" applyFill="1" applyBorder="1" applyAlignment="1">
      <alignment horizontal="right"/>
      <protection/>
    </xf>
    <xf numFmtId="0" fontId="4" fillId="25" borderId="13" xfId="52" applyFont="1" applyFill="1" applyBorder="1" applyAlignment="1">
      <alignment horizontal="centerContinuous"/>
      <protection/>
    </xf>
    <xf numFmtId="3" fontId="4" fillId="25" borderId="0" xfId="52" applyNumberFormat="1" applyFont="1" applyFill="1" applyBorder="1" applyAlignment="1">
      <alignment horizontal="right"/>
      <protection/>
    </xf>
    <xf numFmtId="0" fontId="4" fillId="25" borderId="0" xfId="52" applyFont="1" applyFill="1" applyBorder="1" applyAlignment="1">
      <alignment horizontal="right"/>
      <protection/>
    </xf>
    <xf numFmtId="0" fontId="19" fillId="25" borderId="0" xfId="52" applyFont="1" applyFill="1" applyBorder="1">
      <alignment/>
      <protection/>
    </xf>
    <xf numFmtId="0" fontId="8" fillId="25" borderId="0" xfId="52" applyFont="1" applyFill="1" applyBorder="1" applyAlignment="1">
      <alignment horizontal="center"/>
      <protection/>
    </xf>
    <xf numFmtId="41" fontId="8" fillId="25" borderId="0" xfId="49" applyFont="1" applyFill="1" applyBorder="1" applyAlignment="1">
      <alignment wrapText="1"/>
    </xf>
    <xf numFmtId="0" fontId="4" fillId="0" borderId="0" xfId="52" applyFont="1" applyFill="1" applyBorder="1" applyAlignment="1">
      <alignment horizontal="right" wrapText="1"/>
      <protection/>
    </xf>
    <xf numFmtId="3" fontId="4" fillId="0" borderId="0" xfId="52" applyNumberFormat="1" applyFont="1" applyFill="1" applyBorder="1" applyAlignment="1">
      <alignment horizontal="right"/>
      <protection/>
    </xf>
    <xf numFmtId="41" fontId="8" fillId="25" borderId="13" xfId="49" applyFont="1" applyFill="1" applyBorder="1" applyAlignment="1">
      <alignment wrapText="1"/>
    </xf>
    <xf numFmtId="0" fontId="4" fillId="0" borderId="13" xfId="52" applyFont="1" applyFill="1" applyBorder="1" applyAlignment="1">
      <alignment horizontal="right" wrapText="1"/>
      <protection/>
    </xf>
    <xf numFmtId="0" fontId="6" fillId="25" borderId="0" xfId="52" applyFont="1" applyFill="1" applyBorder="1">
      <alignment/>
      <protection/>
    </xf>
    <xf numFmtId="0" fontId="20" fillId="25" borderId="22" xfId="52" applyFont="1" applyFill="1" applyBorder="1">
      <alignment/>
      <protection/>
    </xf>
    <xf numFmtId="0" fontId="6" fillId="0" borderId="22" xfId="52" applyFont="1" applyFill="1" applyBorder="1">
      <alignment/>
      <protection/>
    </xf>
    <xf numFmtId="3" fontId="6" fillId="0" borderId="22" xfId="52" applyNumberFormat="1" applyFont="1" applyFill="1" applyBorder="1">
      <alignment/>
      <protection/>
    </xf>
    <xf numFmtId="0" fontId="19" fillId="25" borderId="0" xfId="52" applyFont="1" applyFill="1" applyBorder="1" applyAlignment="1">
      <alignment horizontal="right"/>
      <protection/>
    </xf>
    <xf numFmtId="41" fontId="19" fillId="25" borderId="0" xfId="49" applyFont="1" applyFill="1" applyBorder="1" applyAlignment="1">
      <alignment wrapText="1"/>
    </xf>
    <xf numFmtId="41" fontId="8" fillId="25" borderId="0" xfId="49" applyFont="1" applyFill="1" applyBorder="1" applyAlignment="1">
      <alignment horizontal="right" wrapText="1"/>
    </xf>
    <xf numFmtId="3" fontId="8" fillId="25" borderId="0" xfId="52" applyNumberFormat="1" applyFont="1" applyFill="1" applyBorder="1" applyAlignment="1">
      <alignment horizontal="right"/>
      <protection/>
    </xf>
    <xf numFmtId="180" fontId="8" fillId="25" borderId="0" xfId="49" applyNumberFormat="1" applyFont="1" applyFill="1" applyBorder="1" applyAlignment="1">
      <alignment wrapText="1"/>
    </xf>
    <xf numFmtId="41" fontId="4" fillId="25" borderId="0" xfId="52" applyNumberFormat="1" applyFont="1" applyFill="1" applyBorder="1">
      <alignment/>
      <protection/>
    </xf>
    <xf numFmtId="3" fontId="4" fillId="0" borderId="0" xfId="52" applyNumberFormat="1" applyFont="1" applyFill="1" applyBorder="1">
      <alignment/>
      <protection/>
    </xf>
    <xf numFmtId="3" fontId="4" fillId="0" borderId="13" xfId="52" applyNumberFormat="1" applyFont="1" applyFill="1" applyBorder="1" applyAlignment="1">
      <alignment horizontal="right"/>
      <protection/>
    </xf>
    <xf numFmtId="0" fontId="20" fillId="25" borderId="22" xfId="52" applyFont="1" applyFill="1" applyBorder="1" applyAlignment="1">
      <alignment/>
      <protection/>
    </xf>
    <xf numFmtId="41" fontId="20" fillId="25" borderId="22" xfId="49" applyFont="1" applyFill="1" applyBorder="1" applyAlignment="1">
      <alignment/>
    </xf>
    <xf numFmtId="180" fontId="20" fillId="25" borderId="22" xfId="49" applyNumberFormat="1" applyFont="1" applyFill="1" applyBorder="1" applyAlignment="1">
      <alignment/>
    </xf>
    <xf numFmtId="0" fontId="11" fillId="0" borderId="0" xfId="52" applyFont="1" applyFill="1" applyBorder="1" applyAlignment="1">
      <alignment/>
      <protection/>
    </xf>
    <xf numFmtId="0" fontId="0" fillId="0" borderId="0" xfId="52" applyFont="1" applyFill="1" applyBorder="1">
      <alignment/>
      <protection/>
    </xf>
    <xf numFmtId="0" fontId="1" fillId="0" borderId="0" xfId="38" applyFill="1" applyBorder="1" applyAlignment="1" applyProtection="1">
      <alignment/>
      <protection/>
    </xf>
    <xf numFmtId="0" fontId="4" fillId="0" borderId="14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49" fontId="4" fillId="0" borderId="0" xfId="52" applyNumberFormat="1" applyFont="1" applyFill="1" applyBorder="1" applyAlignment="1">
      <alignment horizontal="left" vertical="center" wrapText="1"/>
      <protection/>
    </xf>
    <xf numFmtId="49" fontId="4" fillId="0" borderId="0" xfId="52" applyNumberFormat="1" applyFont="1" applyFill="1" applyBorder="1" applyAlignment="1">
      <alignment horizontal="center" vertical="center" wrapText="1"/>
      <protection/>
    </xf>
    <xf numFmtId="3" fontId="4" fillId="0" borderId="0" xfId="52" applyNumberFormat="1" applyFont="1" applyFill="1" applyBorder="1" applyAlignment="1">
      <alignment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164" fontId="4" fillId="0" borderId="0" xfId="52" applyNumberFormat="1" applyFont="1" applyFill="1" applyBorder="1">
      <alignment/>
      <protection/>
    </xf>
    <xf numFmtId="210" fontId="0" fillId="0" borderId="0" xfId="57" applyNumberFormat="1" applyFill="1" applyBorder="1" applyAlignment="1">
      <alignment/>
    </xf>
    <xf numFmtId="0" fontId="4" fillId="0" borderId="14" xfId="52" applyFont="1" applyFill="1" applyBorder="1" applyAlignment="1">
      <alignment horizontal="left" vertical="top" wrapText="1"/>
      <protection/>
    </xf>
    <xf numFmtId="164" fontId="4" fillId="25" borderId="14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left" vertical="top"/>
      <protection/>
    </xf>
    <xf numFmtId="0" fontId="5" fillId="0" borderId="0" xfId="52" applyFont="1" applyFill="1" applyBorder="1" applyAlignment="1">
      <alignment horizontal="left" vertical="center"/>
      <protection/>
    </xf>
    <xf numFmtId="0" fontId="5" fillId="0" borderId="0" xfId="52" applyFont="1" applyFill="1" applyBorder="1">
      <alignment/>
      <protection/>
    </xf>
    <xf numFmtId="0" fontId="4" fillId="0" borderId="0" xfId="52" applyFont="1" applyFill="1" applyBorder="1" applyAlignment="1">
      <alignment horizontal="left" vertical="center"/>
      <protection/>
    </xf>
    <xf numFmtId="0" fontId="11" fillId="25" borderId="0" xfId="52" applyFont="1" applyFill="1" applyBorder="1" applyAlignment="1">
      <alignment/>
      <protection/>
    </xf>
    <xf numFmtId="0" fontId="0" fillId="25" borderId="0" xfId="52" applyFont="1" applyFill="1" applyBorder="1" applyAlignment="1">
      <alignment/>
      <protection/>
    </xf>
    <xf numFmtId="0" fontId="6" fillId="25" borderId="14" xfId="52" applyFont="1" applyFill="1" applyBorder="1" applyAlignment="1">
      <alignment/>
      <protection/>
    </xf>
    <xf numFmtId="0" fontId="6" fillId="25" borderId="0" xfId="52" applyFont="1" applyFill="1" applyBorder="1" applyAlignment="1">
      <alignment horizontal="center" vertical="center" wrapText="1"/>
      <protection/>
    </xf>
    <xf numFmtId="3" fontId="4" fillId="25" borderId="0" xfId="52" applyNumberFormat="1" applyFont="1" applyFill="1" applyBorder="1" applyAlignment="1">
      <alignment wrapText="1"/>
      <protection/>
    </xf>
    <xf numFmtId="3" fontId="4" fillId="25" borderId="0" xfId="52" applyNumberFormat="1" applyFont="1" applyFill="1" applyBorder="1" applyAlignment="1">
      <alignment horizontal="right" wrapText="1"/>
      <protection/>
    </xf>
    <xf numFmtId="3" fontId="4" fillId="25" borderId="0" xfId="52" applyNumberFormat="1" applyFont="1" applyFill="1" applyBorder="1" applyAlignment="1">
      <alignment/>
      <protection/>
    </xf>
    <xf numFmtId="3" fontId="6" fillId="25" borderId="22" xfId="52" applyNumberFormat="1" applyFont="1" applyFill="1" applyBorder="1" applyAlignment="1">
      <alignment/>
      <protection/>
    </xf>
    <xf numFmtId="0" fontId="28" fillId="0" borderId="0" xfId="0" applyFont="1" applyAlignment="1">
      <alignment horizontal="left"/>
    </xf>
    <xf numFmtId="0" fontId="4" fillId="25" borderId="0" xfId="52" applyFont="1" applyFill="1" applyBorder="1" applyAlignment="1">
      <alignment horizontal="left"/>
      <protection/>
    </xf>
    <xf numFmtId="0" fontId="1" fillId="0" borderId="0" xfId="36" applyAlignment="1">
      <alignment/>
    </xf>
    <xf numFmtId="0" fontId="1" fillId="25" borderId="0" xfId="36" applyFill="1" applyAlignment="1">
      <alignment/>
    </xf>
    <xf numFmtId="0" fontId="1" fillId="0" borderId="0" xfId="36" applyFill="1" applyAlignment="1">
      <alignment/>
    </xf>
    <xf numFmtId="0" fontId="1" fillId="0" borderId="0" xfId="36" applyFill="1" applyBorder="1" applyAlignment="1">
      <alignment/>
    </xf>
    <xf numFmtId="0" fontId="1" fillId="25" borderId="0" xfId="36" applyFill="1" applyAlignment="1" applyProtection="1">
      <alignment/>
      <protection locked="0"/>
    </xf>
    <xf numFmtId="0" fontId="1" fillId="25" borderId="0" xfId="36" applyFill="1" applyBorder="1" applyAlignment="1">
      <alignment/>
    </xf>
    <xf numFmtId="0" fontId="1" fillId="0" borderId="0" xfId="36" applyFont="1" applyAlignment="1">
      <alignment/>
    </xf>
    <xf numFmtId="0" fontId="4" fillId="25" borderId="0" xfId="0" applyFont="1" applyFill="1" applyAlignment="1">
      <alignment horizontal="left"/>
    </xf>
    <xf numFmtId="0" fontId="46" fillId="0" borderId="0" xfId="36" applyFont="1" applyAlignment="1">
      <alignment/>
    </xf>
    <xf numFmtId="0" fontId="1" fillId="25" borderId="0" xfId="36" applyFont="1" applyFill="1" applyAlignment="1">
      <alignment/>
    </xf>
    <xf numFmtId="0" fontId="4" fillId="25" borderId="13" xfId="0" applyFont="1" applyFill="1" applyBorder="1" applyAlignment="1">
      <alignment horizontal="right" vertical="center" wrapText="1"/>
    </xf>
    <xf numFmtId="0" fontId="4" fillId="25" borderId="13" xfId="0" applyFont="1" applyFill="1" applyBorder="1" applyAlignment="1">
      <alignment wrapText="1"/>
    </xf>
    <xf numFmtId="0" fontId="4" fillId="25" borderId="0" xfId="0" applyFont="1" applyFill="1" applyAlignment="1">
      <alignment horizontal="center" vertical="center"/>
    </xf>
    <xf numFmtId="49" fontId="4" fillId="25" borderId="13" xfId="0" applyNumberFormat="1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49" fontId="5" fillId="25" borderId="0" xfId="0" applyNumberFormat="1" applyFont="1" applyFill="1" applyBorder="1" applyAlignment="1">
      <alignment wrapText="1"/>
    </xf>
    <xf numFmtId="0" fontId="23" fillId="25" borderId="13" xfId="0" applyFont="1" applyFill="1" applyBorder="1" applyAlignment="1">
      <alignment wrapText="1"/>
    </xf>
    <xf numFmtId="49" fontId="4" fillId="25" borderId="21" xfId="0" applyNumberFormat="1" applyFont="1" applyFill="1" applyBorder="1" applyAlignment="1">
      <alignment horizontal="right" vertical="center" wrapText="1"/>
    </xf>
    <xf numFmtId="49" fontId="4" fillId="25" borderId="0" xfId="0" applyNumberFormat="1" applyFont="1" applyFill="1" applyBorder="1" applyAlignment="1">
      <alignment horizontal="right" vertical="center" wrapText="1"/>
    </xf>
    <xf numFmtId="49" fontId="4" fillId="25" borderId="19" xfId="0" applyNumberFormat="1" applyFont="1" applyFill="1" applyBorder="1" applyAlignment="1">
      <alignment horizontal="right" vertical="center" wrapText="1"/>
    </xf>
    <xf numFmtId="49" fontId="5" fillId="25" borderId="13" xfId="0" applyNumberFormat="1" applyFont="1" applyFill="1" applyBorder="1" applyAlignment="1">
      <alignment wrapText="1"/>
    </xf>
    <xf numFmtId="0" fontId="0" fillId="25" borderId="13" xfId="0" applyFill="1" applyBorder="1" applyAlignment="1">
      <alignment horizontal="right" vertical="center" wrapText="1"/>
    </xf>
    <xf numFmtId="0" fontId="4" fillId="25" borderId="0" xfId="0" applyFont="1" applyFill="1" applyAlignment="1">
      <alignment horizontal="center"/>
    </xf>
    <xf numFmtId="49" fontId="5" fillId="25" borderId="21" xfId="0" applyNumberFormat="1" applyFont="1" applyFill="1" applyBorder="1" applyAlignment="1">
      <alignment wrapText="1"/>
    </xf>
    <xf numFmtId="0" fontId="5" fillId="25" borderId="0" xfId="0" applyFont="1" applyFill="1" applyBorder="1" applyAlignment="1">
      <alignment wrapText="1"/>
    </xf>
    <xf numFmtId="0" fontId="5" fillId="25" borderId="15" xfId="0" applyFont="1" applyFill="1" applyBorder="1" applyAlignment="1">
      <alignment wrapText="1"/>
    </xf>
    <xf numFmtId="0" fontId="4" fillId="25" borderId="15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/>
    </xf>
    <xf numFmtId="0" fontId="5" fillId="25" borderId="21" xfId="0" applyFont="1" applyFill="1" applyBorder="1" applyAlignment="1">
      <alignment wrapText="1"/>
    </xf>
    <xf numFmtId="0" fontId="4" fillId="25" borderId="0" xfId="0" applyFont="1" applyFill="1" applyBorder="1" applyAlignment="1">
      <alignment horizontal="right" vertical="center" wrapText="1"/>
    </xf>
    <xf numFmtId="0" fontId="4" fillId="25" borderId="15" xfId="0" applyFont="1" applyFill="1" applyBorder="1" applyAlignment="1">
      <alignment horizontal="right" vertical="center" wrapText="1"/>
    </xf>
    <xf numFmtId="0" fontId="4" fillId="25" borderId="19" xfId="0" applyFont="1" applyFill="1" applyBorder="1" applyAlignment="1">
      <alignment horizontal="right" vertical="center" wrapText="1"/>
    </xf>
    <xf numFmtId="0" fontId="0" fillId="25" borderId="15" xfId="0" applyFill="1" applyBorder="1" applyAlignment="1">
      <alignment horizontal="right" vertical="center"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3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right" vertical="center" wrapText="1"/>
    </xf>
    <xf numFmtId="0" fontId="4" fillId="25" borderId="0" xfId="0" applyFont="1" applyFill="1" applyBorder="1" applyAlignment="1">
      <alignment horizontal="right" vertical="center" wrapText="1"/>
    </xf>
    <xf numFmtId="0" fontId="4" fillId="25" borderId="23" xfId="0" applyNumberFormat="1" applyFont="1" applyFill="1" applyBorder="1" applyAlignment="1">
      <alignment horizontal="center"/>
    </xf>
    <xf numFmtId="49" fontId="4" fillId="25" borderId="0" xfId="0" applyNumberFormat="1" applyFont="1" applyFill="1" applyAlignment="1">
      <alignment horizontal="center" wrapText="1"/>
    </xf>
    <xf numFmtId="0" fontId="4" fillId="25" borderId="0" xfId="0" applyNumberFormat="1" applyFont="1" applyFill="1" applyBorder="1" applyAlignment="1">
      <alignment horizontal="right" vertical="center" wrapText="1"/>
    </xf>
    <xf numFmtId="0" fontId="5" fillId="25" borderId="21" xfId="0" applyFont="1" applyFill="1" applyBorder="1" applyAlignment="1">
      <alignment horizontal="left" wrapText="1"/>
    </xf>
    <xf numFmtId="0" fontId="5" fillId="25" borderId="0" xfId="0" applyFont="1" applyFill="1" applyBorder="1" applyAlignment="1">
      <alignment horizontal="left" wrapText="1"/>
    </xf>
    <xf numFmtId="0" fontId="5" fillId="25" borderId="15" xfId="0" applyFont="1" applyFill="1" applyBorder="1" applyAlignment="1">
      <alignment horizontal="left" wrapText="1"/>
    </xf>
    <xf numFmtId="0" fontId="4" fillId="25" borderId="19" xfId="0" applyNumberFormat="1" applyFont="1" applyFill="1" applyBorder="1" applyAlignment="1">
      <alignment horizontal="right" vertical="center" wrapText="1"/>
    </xf>
    <xf numFmtId="49" fontId="4" fillId="25" borderId="0" xfId="48" applyNumberFormat="1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left" wrapText="1"/>
    </xf>
    <xf numFmtId="41" fontId="4" fillId="25" borderId="21" xfId="48" applyFont="1" applyFill="1" applyBorder="1" applyAlignment="1">
      <alignment horizontal="right" vertical="center" wrapText="1"/>
    </xf>
    <xf numFmtId="41" fontId="4" fillId="25" borderId="0" xfId="48" applyFont="1" applyFill="1" applyBorder="1" applyAlignment="1">
      <alignment horizontal="right" vertical="center" wrapText="1"/>
    </xf>
    <xf numFmtId="41" fontId="4" fillId="25" borderId="13" xfId="48" applyFont="1" applyFill="1" applyBorder="1" applyAlignment="1">
      <alignment horizontal="right" vertical="center" wrapText="1"/>
    </xf>
    <xf numFmtId="0" fontId="0" fillId="25" borderId="0" xfId="0" applyFill="1" applyBorder="1" applyAlignment="1">
      <alignment horizontal="right" vertical="center" wrapText="1"/>
    </xf>
    <xf numFmtId="49" fontId="4" fillId="25" borderId="13" xfId="0" applyNumberFormat="1" applyFont="1" applyFill="1" applyBorder="1" applyAlignment="1">
      <alignment horizontal="right" vertical="center" wrapText="1"/>
    </xf>
    <xf numFmtId="0" fontId="4" fillId="25" borderId="0" xfId="0" applyFont="1" applyFill="1" applyBorder="1" applyAlignment="1">
      <alignment horizontal="center" wrapText="1"/>
    </xf>
    <xf numFmtId="0" fontId="4" fillId="25" borderId="23" xfId="0" applyFont="1" applyFill="1" applyBorder="1" applyAlignment="1">
      <alignment horizontal="center"/>
    </xf>
    <xf numFmtId="1" fontId="5" fillId="25" borderId="21" xfId="0" applyNumberFormat="1" applyFont="1" applyFill="1" applyBorder="1" applyAlignment="1" applyProtection="1">
      <alignment wrapText="1"/>
      <protection locked="0"/>
    </xf>
    <xf numFmtId="1" fontId="5" fillId="25" borderId="0" xfId="0" applyNumberFormat="1" applyFont="1" applyFill="1" applyBorder="1" applyAlignment="1" applyProtection="1">
      <alignment wrapText="1"/>
      <protection locked="0"/>
    </xf>
    <xf numFmtId="1" fontId="5" fillId="25" borderId="13" xfId="0" applyNumberFormat="1" applyFont="1" applyFill="1" applyBorder="1" applyAlignment="1" applyProtection="1">
      <alignment wrapText="1"/>
      <protection locked="0"/>
    </xf>
    <xf numFmtId="0" fontId="4" fillId="25" borderId="13" xfId="0" applyFont="1" applyFill="1" applyBorder="1" applyAlignment="1">
      <alignment horizontal="center"/>
    </xf>
    <xf numFmtId="1" fontId="4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>
      <alignment vertical="center"/>
    </xf>
    <xf numFmtId="0" fontId="4" fillId="25" borderId="13" xfId="0" applyFont="1" applyFill="1" applyBorder="1" applyAlignment="1">
      <alignment vertical="center"/>
    </xf>
    <xf numFmtId="1" fontId="4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23" xfId="0" applyFont="1" applyFill="1" applyBorder="1" applyAlignment="1" applyProtection="1">
      <alignment horizontal="center" vertical="center"/>
      <protection locked="0"/>
    </xf>
    <xf numFmtId="0" fontId="4" fillId="25" borderId="0" xfId="0" applyFont="1" applyFill="1" applyBorder="1" applyAlignment="1">
      <alignment horizontal="right" vertical="center"/>
    </xf>
    <xf numFmtId="0" fontId="4" fillId="25" borderId="13" xfId="0" applyFont="1" applyFill="1" applyBorder="1" applyAlignment="1">
      <alignment horizontal="right" vertical="center"/>
    </xf>
    <xf numFmtId="0" fontId="5" fillId="25" borderId="21" xfId="53" applyFont="1" applyFill="1" applyBorder="1" applyAlignment="1">
      <alignment wrapText="1"/>
      <protection/>
    </xf>
    <xf numFmtId="0" fontId="5" fillId="25" borderId="0" xfId="53" applyFont="1" applyFill="1" applyBorder="1" applyAlignment="1">
      <alignment wrapText="1"/>
      <protection/>
    </xf>
    <xf numFmtId="0" fontId="5" fillId="25" borderId="15" xfId="53" applyFont="1" applyFill="1" applyBorder="1" applyAlignment="1">
      <alignment wrapText="1"/>
      <protection/>
    </xf>
    <xf numFmtId="0" fontId="4" fillId="25" borderId="23" xfId="53" applyFont="1" applyFill="1" applyBorder="1" applyAlignment="1">
      <alignment horizontal="center"/>
      <protection/>
    </xf>
    <xf numFmtId="0" fontId="4" fillId="25" borderId="19" xfId="53" applyFont="1" applyFill="1" applyBorder="1" applyAlignment="1">
      <alignment horizontal="right" vertical="center" wrapText="1"/>
      <protection/>
    </xf>
    <xf numFmtId="0" fontId="4" fillId="25" borderId="0" xfId="53" applyFont="1" applyFill="1" applyBorder="1" applyAlignment="1">
      <alignment horizontal="right" vertical="center" wrapText="1"/>
      <protection/>
    </xf>
    <xf numFmtId="164" fontId="4" fillId="25" borderId="0" xfId="53" applyNumberFormat="1" applyFont="1" applyFill="1" applyBorder="1" applyAlignment="1">
      <alignment horizontal="right" vertical="center" wrapText="1"/>
      <protection/>
    </xf>
    <xf numFmtId="164" fontId="4" fillId="25" borderId="15" xfId="53" applyNumberFormat="1" applyFont="1" applyFill="1" applyBorder="1" applyAlignment="1">
      <alignment horizontal="right" vertical="center" wrapText="1"/>
      <protection/>
    </xf>
    <xf numFmtId="0" fontId="4" fillId="25" borderId="13" xfId="53" applyFont="1" applyFill="1" applyBorder="1" applyAlignment="1">
      <alignment horizontal="center" vertical="center" wrapText="1"/>
      <protection/>
    </xf>
    <xf numFmtId="49" fontId="4" fillId="25" borderId="0" xfId="53" applyNumberFormat="1" applyFont="1" applyFill="1" applyAlignment="1">
      <alignment horizontal="center" vertical="center" wrapText="1"/>
      <protection/>
    </xf>
    <xf numFmtId="0" fontId="4" fillId="25" borderId="23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right" vertical="center" wrapText="1"/>
    </xf>
    <xf numFmtId="0" fontId="4" fillId="25" borderId="0" xfId="0" applyFont="1" applyFill="1" applyAlignment="1">
      <alignment horizontal="right" vertical="center" wrapText="1"/>
    </xf>
    <xf numFmtId="0" fontId="4" fillId="25" borderId="0" xfId="0" applyFont="1" applyFill="1" applyAlignment="1">
      <alignment horizontal="center"/>
    </xf>
    <xf numFmtId="0" fontId="4" fillId="25" borderId="21" xfId="0" applyFont="1" applyFill="1" applyBorder="1" applyAlignment="1">
      <alignment horizontal="right" vertical="center" wrapText="1"/>
    </xf>
    <xf numFmtId="0" fontId="4" fillId="25" borderId="13" xfId="0" applyFont="1" applyFill="1" applyBorder="1" applyAlignment="1">
      <alignment horizontal="right" vertical="center" wrapText="1"/>
    </xf>
    <xf numFmtId="3" fontId="4" fillId="25" borderId="21" xfId="0" applyNumberFormat="1" applyFont="1" applyFill="1" applyBorder="1" applyAlignment="1">
      <alignment horizontal="right" vertical="center" wrapText="1"/>
    </xf>
    <xf numFmtId="3" fontId="4" fillId="25" borderId="0" xfId="0" applyNumberFormat="1" applyFont="1" applyFill="1" applyBorder="1" applyAlignment="1">
      <alignment horizontal="right" vertical="center" wrapText="1"/>
    </xf>
    <xf numFmtId="3" fontId="4" fillId="25" borderId="13" xfId="0" applyNumberFormat="1" applyFont="1" applyFill="1" applyBorder="1" applyAlignment="1">
      <alignment horizontal="right" vertical="center" wrapText="1"/>
    </xf>
    <xf numFmtId="0" fontId="4" fillId="25" borderId="0" xfId="0" applyFont="1" applyFill="1" applyBorder="1" applyAlignment="1">
      <alignment horizontal="center" vertical="top" wrapText="1"/>
    </xf>
    <xf numFmtId="0" fontId="4" fillId="25" borderId="13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right" vertical="center" wrapText="1"/>
    </xf>
    <xf numFmtId="0" fontId="4" fillId="25" borderId="21" xfId="52" applyFont="1" applyFill="1" applyBorder="1" applyAlignment="1">
      <alignment horizontal="right" vertical="center" wrapText="1"/>
      <protection/>
    </xf>
    <xf numFmtId="0" fontId="4" fillId="25" borderId="0" xfId="52" applyFont="1" applyFill="1" applyBorder="1" applyAlignment="1">
      <alignment horizontal="right" vertical="center" wrapText="1"/>
      <protection/>
    </xf>
    <xf numFmtId="0" fontId="4" fillId="25" borderId="13" xfId="52" applyFont="1" applyFill="1" applyBorder="1" applyAlignment="1">
      <alignment horizontal="right" vertical="center" wrapText="1"/>
      <protection/>
    </xf>
    <xf numFmtId="3" fontId="4" fillId="25" borderId="19" xfId="52" applyNumberFormat="1" applyFont="1" applyFill="1" applyBorder="1" applyAlignment="1">
      <alignment horizontal="right" vertical="center" wrapText="1"/>
      <protection/>
    </xf>
    <xf numFmtId="0" fontId="4" fillId="0" borderId="13" xfId="52" applyFont="1" applyBorder="1" applyAlignment="1">
      <alignment horizontal="right" vertical="center" wrapText="1"/>
      <protection/>
    </xf>
    <xf numFmtId="0" fontId="4" fillId="25" borderId="19" xfId="52" applyFont="1" applyFill="1" applyBorder="1" applyAlignment="1">
      <alignment horizontal="right" vertical="center" wrapText="1"/>
      <protection/>
    </xf>
    <xf numFmtId="0" fontId="18" fillId="25" borderId="0" xfId="52" applyFont="1" applyFill="1" applyBorder="1" applyAlignment="1">
      <alignment horizontal="center"/>
      <protection/>
    </xf>
    <xf numFmtId="0" fontId="5" fillId="25" borderId="0" xfId="52" applyFont="1" applyFill="1" applyBorder="1" applyAlignment="1">
      <alignment wrapText="1"/>
      <protection/>
    </xf>
    <xf numFmtId="0" fontId="5" fillId="25" borderId="13" xfId="52" applyFont="1" applyFill="1" applyBorder="1" applyAlignment="1">
      <alignment wrapText="1"/>
      <protection/>
    </xf>
    <xf numFmtId="3" fontId="4" fillId="25" borderId="13" xfId="52" applyNumberFormat="1" applyFont="1" applyFill="1" applyBorder="1" applyAlignment="1">
      <alignment horizontal="center"/>
      <protection/>
    </xf>
    <xf numFmtId="0" fontId="4" fillId="25" borderId="13" xfId="52" applyFont="1" applyFill="1" applyBorder="1" applyAlignment="1">
      <alignment/>
      <protection/>
    </xf>
    <xf numFmtId="0" fontId="0" fillId="25" borderId="13" xfId="52" applyFill="1" applyBorder="1" applyAlignment="1">
      <alignment horizontal="right" vertical="center" wrapText="1"/>
      <protection/>
    </xf>
    <xf numFmtId="0" fontId="5" fillId="25" borderId="0" xfId="52" applyFont="1" applyFill="1" applyBorder="1" applyAlignment="1">
      <alignment horizontal="center"/>
      <protection/>
    </xf>
    <xf numFmtId="0" fontId="8" fillId="25" borderId="0" xfId="52" applyFont="1" applyFill="1" applyBorder="1" applyAlignment="1">
      <alignment horizontal="center"/>
      <protection/>
    </xf>
    <xf numFmtId="0" fontId="5" fillId="25" borderId="0" xfId="52" applyFont="1" applyFill="1" applyBorder="1" applyAlignment="1">
      <alignment/>
      <protection/>
    </xf>
    <xf numFmtId="0" fontId="0" fillId="25" borderId="0" xfId="52" applyFill="1" applyAlignment="1">
      <alignment/>
      <protection/>
    </xf>
    <xf numFmtId="0" fontId="0" fillId="25" borderId="13" xfId="52" applyFill="1" applyBorder="1" applyAlignment="1">
      <alignment/>
      <protection/>
    </xf>
    <xf numFmtId="0" fontId="4" fillId="25" borderId="13" xfId="52" applyFont="1" applyFill="1" applyBorder="1" applyAlignment="1">
      <alignment horizontal="center"/>
      <protection/>
    </xf>
    <xf numFmtId="0" fontId="25" fillId="25" borderId="0" xfId="52" applyFont="1" applyFill="1" applyBorder="1" applyAlignment="1">
      <alignment wrapText="1"/>
      <protection/>
    </xf>
    <xf numFmtId="0" fontId="0" fillId="25" borderId="0" xfId="52" applyFill="1" applyAlignment="1">
      <alignment wrapText="1"/>
      <protection/>
    </xf>
    <xf numFmtId="0" fontId="0" fillId="25" borderId="13" xfId="52" applyFill="1" applyBorder="1" applyAlignment="1">
      <alignment wrapText="1"/>
      <protection/>
    </xf>
    <xf numFmtId="0" fontId="8" fillId="25" borderId="13" xfId="52" applyFont="1" applyFill="1" applyBorder="1" applyAlignment="1">
      <alignment horizontal="center"/>
      <protection/>
    </xf>
    <xf numFmtId="0" fontId="8" fillId="25" borderId="0" xfId="52" applyFont="1" applyFill="1" applyBorder="1" applyAlignment="1">
      <alignment horizontal="right" vertical="center" wrapText="1"/>
      <protection/>
    </xf>
    <xf numFmtId="0" fontId="8" fillId="25" borderId="13" xfId="52" applyFont="1" applyFill="1" applyBorder="1" applyAlignment="1">
      <alignment horizontal="right" vertical="center" wrapText="1"/>
      <protection/>
    </xf>
    <xf numFmtId="0" fontId="8" fillId="25" borderId="19" xfId="52" applyFont="1" applyFill="1" applyBorder="1" applyAlignment="1">
      <alignment horizontal="right" vertical="center" wrapText="1"/>
      <protection/>
    </xf>
    <xf numFmtId="0" fontId="4" fillId="0" borderId="0" xfId="52" applyFont="1" applyFill="1" applyBorder="1" applyAlignment="1">
      <alignment horizontal="center" vertical="top"/>
      <protection/>
    </xf>
    <xf numFmtId="49" fontId="5" fillId="0" borderId="21" xfId="52" applyNumberFormat="1" applyFont="1" applyFill="1" applyBorder="1" applyAlignment="1">
      <alignment vertical="center" wrapText="1"/>
      <protection/>
    </xf>
    <xf numFmtId="49" fontId="5" fillId="0" borderId="13" xfId="52" applyNumberFormat="1" applyFont="1" applyFill="1" applyBorder="1" applyAlignment="1">
      <alignment vertical="center" wrapText="1"/>
      <protection/>
    </xf>
    <xf numFmtId="49" fontId="4" fillId="0" borderId="21" xfId="52" applyNumberFormat="1" applyFont="1" applyFill="1" applyBorder="1" applyAlignment="1">
      <alignment horizontal="right" vertical="center" wrapText="1"/>
      <protection/>
    </xf>
    <xf numFmtId="49" fontId="4" fillId="0" borderId="13" xfId="52" applyNumberFormat="1" applyFont="1" applyFill="1" applyBorder="1" applyAlignment="1">
      <alignment horizontal="right" vertical="center" wrapText="1"/>
      <protection/>
    </xf>
    <xf numFmtId="49" fontId="4" fillId="0" borderId="0" xfId="52" applyNumberFormat="1" applyFont="1" applyFill="1" applyBorder="1" applyAlignment="1">
      <alignment horizontal="center" vertical="center" wrapText="1"/>
      <protection/>
    </xf>
    <xf numFmtId="3" fontId="4" fillId="25" borderId="0" xfId="52" applyNumberFormat="1" applyFont="1" applyFill="1" applyBorder="1" applyAlignment="1">
      <alignment horizontal="center" wrapText="1"/>
      <protection/>
    </xf>
    <xf numFmtId="0" fontId="5" fillId="25" borderId="21" xfId="52" applyFont="1" applyFill="1" applyBorder="1" applyAlignment="1">
      <alignment wrapText="1"/>
      <protection/>
    </xf>
    <xf numFmtId="0" fontId="4" fillId="25" borderId="0" xfId="52" applyFont="1" applyFill="1" applyBorder="1" applyAlignment="1">
      <alignment horizontal="center" vertical="center" wrapText="1"/>
      <protection/>
    </xf>
  </cellXfs>
  <cellStyles count="7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legamento ipertestuale_3 Famiglia e società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Migliaia (0)_com99istat" xfId="47"/>
    <cellStyle name="Comma [0]" xfId="48"/>
    <cellStyle name="Migliaia [0]_3 Famiglia e società" xfId="49"/>
    <cellStyle name="Neutrale" xfId="50"/>
    <cellStyle name="NewStyle" xfId="51"/>
    <cellStyle name="Normale_3 Famiglia e società" xfId="52"/>
    <cellStyle name="Normale_Capitolo5_2" xfId="53"/>
    <cellStyle name="Nota" xfId="54"/>
    <cellStyle name="Output" xfId="55"/>
    <cellStyle name="Percent" xfId="56"/>
    <cellStyle name="Percentuale 2" xfId="57"/>
    <cellStyle name="T_decimale(1)" xfId="58"/>
    <cellStyle name="T_decimale(2)" xfId="59"/>
    <cellStyle name="T_fiancata" xfId="60"/>
    <cellStyle name="T_fonte" xfId="61"/>
    <cellStyle name="T_intero" xfId="62"/>
    <cellStyle name="T_intestazione" xfId="63"/>
    <cellStyle name="T_intestazione bassa" xfId="64"/>
    <cellStyle name="T_intestazione bassa_3 Famiglia e società" xfId="65"/>
    <cellStyle name="T_intestazione bassa_CAP5 IVG" xfId="66"/>
    <cellStyle name="T_intestazione bassa_criminalità" xfId="67"/>
    <cellStyle name="T_intestazione bassa_tav_agg_5marzo" xfId="68"/>
    <cellStyle name="T_intestazione_3 Famiglia e società" xfId="69"/>
    <cellStyle name="T_intestazione_CAP5 IVG" xfId="70"/>
    <cellStyle name="T_intestazione_tav_agg_5marzo" xfId="71"/>
    <cellStyle name="T_titolo" xfId="72"/>
    <cellStyle name="Testo avviso" xfId="73"/>
    <cellStyle name="Testo descrittivo" xfId="74"/>
    <cellStyle name="Titolo" xfId="75"/>
    <cellStyle name="Titolo 1" xfId="76"/>
    <cellStyle name="Titolo 2" xfId="77"/>
    <cellStyle name="Titolo 3" xfId="78"/>
    <cellStyle name="Titolo 4" xfId="79"/>
    <cellStyle name="Totale" xfId="80"/>
    <cellStyle name="Valore non valido" xfId="81"/>
    <cellStyle name="Valore valido" xfId="82"/>
    <cellStyle name="Currency" xfId="83"/>
    <cellStyle name="Valuta (0)_Cartel1 Grafico 1" xfId="84"/>
    <cellStyle name="Currency [0]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542925</xdr:colOff>
      <xdr:row>4</xdr:row>
      <xdr:rowOff>9525</xdr:rowOff>
    </xdr:from>
    <xdr:to>
      <xdr:col>10</xdr:col>
      <xdr:colOff>47625</xdr:colOff>
      <xdr:row>4</xdr:row>
      <xdr:rowOff>19050</xdr:rowOff>
    </xdr:to>
    <xdr:pic>
      <xdr:nvPicPr>
        <xdr:cNvPr id="1" name="Picture 1" descr="spaz_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619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conte\toscana%20in%20c\STAT\Walter\popo2000\sel00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istat.it/service/home/~/Capitolo%205%20Sanit&#224;\sanit&#224;%20claud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KEY (2)"/>
      <sheetName val="KEY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 5_14"/>
    </sheetNames>
    <sheetDataSet>
      <sheetData sheetId="0">
        <row r="1">
          <cell r="A1" t="str">
            <v>Tavola 5.14 - Assistenza domiciliare anziani per tipologia e zona socio-sanitaria - Anni 2003-2006.</v>
          </cell>
        </row>
        <row r="3">
          <cell r="C3" t="str">
            <v>Assistenza Domiciliare Anziani (ADI) (a)</v>
          </cell>
          <cell r="G3" t="str">
            <v>Popolazione</v>
          </cell>
        </row>
        <row r="4">
          <cell r="C4" t="str">
            <v>Sociale</v>
          </cell>
          <cell r="D4" t="str">
            <v>Indiretta</v>
          </cell>
          <cell r="E4" t="str">
            <v>Diretta</v>
          </cell>
          <cell r="F4" t="str">
            <v>Totale</v>
          </cell>
          <cell r="G4" t="str">
            <v>65+ anni (b)</v>
          </cell>
          <cell r="H4" t="str">
            <v>Indice (c)</v>
          </cell>
        </row>
        <row r="5">
          <cell r="A5" t="str">
            <v>AZIENDA AUSL</v>
          </cell>
          <cell r="B5" t="str">
            <v>ZONA</v>
          </cell>
        </row>
        <row r="7">
          <cell r="A7" t="str">
            <v>Anno 2003</v>
          </cell>
          <cell r="C7">
            <v>6209</v>
          </cell>
          <cell r="D7">
            <v>1781</v>
          </cell>
          <cell r="E7">
            <v>4083</v>
          </cell>
          <cell r="F7">
            <v>12073</v>
          </cell>
          <cell r="G7">
            <v>801076</v>
          </cell>
          <cell r="H7">
            <v>15.1</v>
          </cell>
        </row>
        <row r="8">
          <cell r="A8" t="str">
            <v>Anno 2004</v>
          </cell>
          <cell r="C8">
            <v>8019</v>
          </cell>
          <cell r="D8">
            <v>2894</v>
          </cell>
          <cell r="E8">
            <v>4718</v>
          </cell>
          <cell r="F8">
            <v>15631</v>
          </cell>
          <cell r="G8">
            <v>818271</v>
          </cell>
          <cell r="H8">
            <v>19.102473385956486</v>
          </cell>
        </row>
        <row r="9">
          <cell r="A9" t="str">
            <v>Anno 2005</v>
          </cell>
          <cell r="C9">
            <v>8413</v>
          </cell>
          <cell r="D9">
            <v>2908</v>
          </cell>
          <cell r="E9">
            <v>4778</v>
          </cell>
          <cell r="F9">
            <v>16099</v>
          </cell>
          <cell r="G9">
            <v>828982</v>
          </cell>
          <cell r="H9">
            <v>19.4202045400262</v>
          </cell>
        </row>
        <row r="10">
          <cell r="A10" t="str">
            <v>Anno 2006</v>
          </cell>
          <cell r="C10">
            <v>6726</v>
          </cell>
          <cell r="D10">
            <v>2337</v>
          </cell>
          <cell r="E10">
            <v>5752</v>
          </cell>
          <cell r="F10">
            <v>14815</v>
          </cell>
          <cell r="G10">
            <v>840439</v>
          </cell>
          <cell r="H10">
            <v>17.62769219419851</v>
          </cell>
        </row>
        <row r="12">
          <cell r="C12">
            <v>2010</v>
          </cell>
        </row>
        <row r="14">
          <cell r="A14" t="str">
            <v>Azienda USL 1</v>
          </cell>
          <cell r="C14" t="str">
            <v>-</v>
          </cell>
          <cell r="D14" t="str">
            <v>-</v>
          </cell>
          <cell r="E14">
            <v>471</v>
          </cell>
          <cell r="F14" t="str">
            <v>-</v>
          </cell>
          <cell r="G14" t="str">
            <v>-</v>
          </cell>
          <cell r="H14" t="str">
            <v>-</v>
          </cell>
        </row>
        <row r="15">
          <cell r="A15" t="str">
            <v>Azienda USL 2</v>
          </cell>
          <cell r="C15" t="str">
            <v>-</v>
          </cell>
          <cell r="D15" t="str">
            <v>-</v>
          </cell>
          <cell r="E15">
            <v>4617</v>
          </cell>
          <cell r="F15" t="str">
            <v>-</v>
          </cell>
          <cell r="G15" t="str">
            <v>-</v>
          </cell>
          <cell r="H15" t="str">
            <v>-</v>
          </cell>
        </row>
        <row r="16">
          <cell r="A16" t="str">
            <v>Azienda USL 3</v>
          </cell>
          <cell r="C16" t="str">
            <v>-</v>
          </cell>
          <cell r="D16" t="str">
            <v>-</v>
          </cell>
          <cell r="E16">
            <v>2537</v>
          </cell>
          <cell r="F16" t="str">
            <v>-</v>
          </cell>
          <cell r="G16" t="str">
            <v>-</v>
          </cell>
          <cell r="H16" t="str">
            <v>-</v>
          </cell>
        </row>
        <row r="17">
          <cell r="A17" t="str">
            <v>Azienda USL 4</v>
          </cell>
          <cell r="C17" t="str">
            <v>-</v>
          </cell>
          <cell r="D17" t="str">
            <v>-</v>
          </cell>
          <cell r="E17">
            <v>787</v>
          </cell>
          <cell r="F17" t="str">
            <v>-</v>
          </cell>
          <cell r="G17" t="str">
            <v>-</v>
          </cell>
          <cell r="H17" t="str">
            <v>-</v>
          </cell>
        </row>
        <row r="18">
          <cell r="A18" t="str">
            <v>Azienda USL 5</v>
          </cell>
          <cell r="C18" t="str">
            <v>-</v>
          </cell>
          <cell r="D18" t="str">
            <v>-</v>
          </cell>
          <cell r="E18">
            <v>2149</v>
          </cell>
          <cell r="F18" t="str">
            <v>-</v>
          </cell>
          <cell r="G18" t="str">
            <v>-</v>
          </cell>
          <cell r="H18" t="str">
            <v>-</v>
          </cell>
        </row>
        <row r="19">
          <cell r="A19" t="str">
            <v>Azienda USL 6</v>
          </cell>
          <cell r="C19" t="str">
            <v>-</v>
          </cell>
          <cell r="D19" t="str">
            <v>-</v>
          </cell>
          <cell r="E19">
            <v>1365</v>
          </cell>
          <cell r="F19" t="str">
            <v>-</v>
          </cell>
          <cell r="G19" t="str">
            <v>-</v>
          </cell>
          <cell r="H19" t="str">
            <v>-</v>
          </cell>
        </row>
        <row r="20">
          <cell r="A20" t="str">
            <v>Azienda USL 7</v>
          </cell>
          <cell r="C20" t="str">
            <v>-</v>
          </cell>
          <cell r="D20" t="str">
            <v>-</v>
          </cell>
          <cell r="E20">
            <v>5867</v>
          </cell>
          <cell r="F20" t="str">
            <v>-</v>
          </cell>
          <cell r="G20" t="str">
            <v>-</v>
          </cell>
          <cell r="H20" t="str">
            <v>-</v>
          </cell>
        </row>
        <row r="21">
          <cell r="A21" t="str">
            <v>Azienda USL 8</v>
          </cell>
          <cell r="C21" t="str">
            <v>-</v>
          </cell>
          <cell r="D21" t="str">
            <v>-</v>
          </cell>
          <cell r="E21">
            <v>902</v>
          </cell>
          <cell r="F21" t="str">
            <v>-</v>
          </cell>
          <cell r="G21" t="str">
            <v>-</v>
          </cell>
          <cell r="H21" t="str">
            <v>-</v>
          </cell>
        </row>
        <row r="22">
          <cell r="A22" t="str">
            <v>Azienda USL 9</v>
          </cell>
          <cell r="C22" t="str">
            <v>-</v>
          </cell>
          <cell r="D22" t="str">
            <v>-</v>
          </cell>
          <cell r="E22">
            <v>896</v>
          </cell>
          <cell r="F22" t="str">
            <v>-</v>
          </cell>
          <cell r="G22" t="str">
            <v>-</v>
          </cell>
          <cell r="H22" t="str">
            <v>-</v>
          </cell>
        </row>
        <row r="23">
          <cell r="A23" t="str">
            <v>Azienda USL 10</v>
          </cell>
          <cell r="C23" t="str">
            <v>-</v>
          </cell>
          <cell r="D23" t="str">
            <v>-</v>
          </cell>
          <cell r="E23">
            <v>511</v>
          </cell>
          <cell r="F23" t="str">
            <v>-</v>
          </cell>
          <cell r="G23" t="str">
            <v>-</v>
          </cell>
          <cell r="H23" t="str">
            <v>-</v>
          </cell>
        </row>
        <row r="24">
          <cell r="A24" t="str">
            <v>Azienda USL 11</v>
          </cell>
          <cell r="C24" t="str">
            <v>-</v>
          </cell>
          <cell r="D24" t="str">
            <v>-</v>
          </cell>
          <cell r="E24">
            <v>813</v>
          </cell>
          <cell r="F24" t="str">
            <v>-</v>
          </cell>
          <cell r="G24" t="str">
            <v>-</v>
          </cell>
          <cell r="H24" t="str">
            <v>-</v>
          </cell>
        </row>
        <row r="25">
          <cell r="A25" t="str">
            <v>Azienda USL 12</v>
          </cell>
          <cell r="C25" t="str">
            <v>-</v>
          </cell>
          <cell r="D25" t="str">
            <v>-</v>
          </cell>
          <cell r="E25">
            <v>535</v>
          </cell>
          <cell r="F25" t="str">
            <v>-</v>
          </cell>
          <cell r="G25" t="str">
            <v>-</v>
          </cell>
          <cell r="H25" t="str">
            <v>-</v>
          </cell>
        </row>
        <row r="29">
          <cell r="A29" t="str">
            <v>TOSCANA</v>
          </cell>
          <cell r="E29">
            <v>21450</v>
          </cell>
        </row>
        <row r="31">
          <cell r="A31" t="str">
            <v>Fonte: Regione Toscana - D.G. Diritto alla salute e politiche di solidarietà</v>
          </cell>
        </row>
        <row r="32">
          <cell r="A32" t="str">
            <v>(a) Il dato “0” può indicare sia una mancata risposta che un dato reale. Non comprendono l'assistenza domiciliare solo sanitaria</v>
          </cell>
        </row>
        <row r="33">
          <cell r="A33" t="str">
            <v>(b) I dati relativi alla popolazione di 65+ anni si riferiscono al 31/12/ dell'anno precedente</v>
          </cell>
        </row>
        <row r="34">
          <cell r="A34" t="str">
            <v>(c) Indice = Beneficiari per assistenza domiciliare totale / Popolazione 65+ anni x 1.000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showGridLines="0" tabSelected="1" zoomScalePageLayoutView="0" workbookViewId="0" topLeftCell="A1">
      <selection activeCell="M1" sqref="M1"/>
    </sheetView>
  </sheetViews>
  <sheetFormatPr defaultColWidth="9.140625" defaultRowHeight="12.75" customHeight="1"/>
  <cols>
    <col min="1" max="16384" width="9.140625" style="24" customWidth="1"/>
  </cols>
  <sheetData>
    <row r="1" ht="12.75" customHeight="1">
      <c r="M1" s="394" t="s">
        <v>5</v>
      </c>
    </row>
    <row r="3" ht="20.25" customHeight="1">
      <c r="H3" s="23" t="s">
        <v>152</v>
      </c>
    </row>
    <row r="22" ht="33.75" customHeight="1">
      <c r="B22" s="25" t="s">
        <v>612</v>
      </c>
    </row>
  </sheetData>
  <sheetProtection/>
  <hyperlinks>
    <hyperlink ref="M1" location="'indice'!A1" display="'indice'!A1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I1" sqref="I1"/>
    </sheetView>
  </sheetViews>
  <sheetFormatPr defaultColWidth="9.140625" defaultRowHeight="11.25" customHeight="1"/>
  <cols>
    <col min="1" max="1" width="22.8515625" style="8" customWidth="1"/>
    <col min="2" max="5" width="9.7109375" style="8" customWidth="1"/>
    <col min="6" max="16384" width="9.140625" style="8" customWidth="1"/>
  </cols>
  <sheetData>
    <row r="1" spans="1:9" ht="12.75" customHeight="1">
      <c r="A1" s="99" t="s">
        <v>620</v>
      </c>
      <c r="B1" s="7"/>
      <c r="C1" s="7"/>
      <c r="D1" s="7"/>
      <c r="E1" s="7"/>
      <c r="I1" s="386" t="s">
        <v>708</v>
      </c>
    </row>
    <row r="2" spans="1:5" ht="12.75" customHeight="1">
      <c r="A2" s="99" t="s">
        <v>695</v>
      </c>
      <c r="B2" s="7"/>
      <c r="C2" s="7"/>
      <c r="D2" s="7"/>
      <c r="E2" s="7"/>
    </row>
    <row r="3" spans="1:5" ht="11.25" customHeight="1" thickBot="1">
      <c r="A3" s="105"/>
      <c r="B3" s="105"/>
      <c r="C3" s="105"/>
      <c r="D3" s="105"/>
      <c r="E3" s="105"/>
    </row>
    <row r="4" spans="1:5" ht="11.25" customHeight="1">
      <c r="A4" s="410" t="s">
        <v>51</v>
      </c>
      <c r="B4" s="400" t="s">
        <v>69</v>
      </c>
      <c r="C4" s="400"/>
      <c r="D4" s="400"/>
      <c r="E4" s="425" t="s">
        <v>590</v>
      </c>
    </row>
    <row r="5" spans="1:5" ht="11.25" customHeight="1">
      <c r="A5" s="402"/>
      <c r="B5" s="424" t="s">
        <v>70</v>
      </c>
      <c r="C5" s="424" t="s">
        <v>71</v>
      </c>
      <c r="D5" s="424" t="s">
        <v>72</v>
      </c>
      <c r="E5" s="425"/>
    </row>
    <row r="6" spans="1:5" ht="11.25" customHeight="1">
      <c r="A6" s="407"/>
      <c r="B6" s="408"/>
      <c r="C6" s="408"/>
      <c r="D6" s="408"/>
      <c r="E6" s="395"/>
    </row>
    <row r="7" ht="11.25" customHeight="1">
      <c r="A7" s="39"/>
    </row>
    <row r="8" spans="1:5" ht="11.25" customHeight="1">
      <c r="A8" s="8" t="s">
        <v>56</v>
      </c>
      <c r="B8" s="8">
        <v>47</v>
      </c>
      <c r="C8" s="8">
        <v>162</v>
      </c>
      <c r="D8" s="8">
        <v>162</v>
      </c>
      <c r="E8" s="8">
        <v>372</v>
      </c>
    </row>
    <row r="9" spans="1:5" ht="11.25" customHeight="1">
      <c r="A9" s="102" t="s">
        <v>57</v>
      </c>
      <c r="B9" s="8">
        <v>56</v>
      </c>
      <c r="C9" s="8">
        <v>166</v>
      </c>
      <c r="D9" s="8">
        <v>183</v>
      </c>
      <c r="E9" s="8">
        <v>405</v>
      </c>
    </row>
    <row r="10" spans="1:5" ht="11.25" customHeight="1">
      <c r="A10" s="102" t="s">
        <v>613</v>
      </c>
      <c r="B10" s="106">
        <v>51</v>
      </c>
      <c r="C10" s="106">
        <v>166</v>
      </c>
      <c r="D10" s="106">
        <v>190</v>
      </c>
      <c r="E10" s="106">
        <v>407</v>
      </c>
    </row>
    <row r="11" spans="1:5" ht="11.25" customHeight="1">
      <c r="A11" s="102" t="s">
        <v>629</v>
      </c>
      <c r="B11" s="264">
        <v>37</v>
      </c>
      <c r="C11" s="264">
        <v>170</v>
      </c>
      <c r="D11" s="264">
        <v>174</v>
      </c>
      <c r="E11" s="264">
        <v>382</v>
      </c>
    </row>
    <row r="12" spans="1:5" ht="11.25" customHeight="1">
      <c r="A12" s="102" t="s">
        <v>689</v>
      </c>
      <c r="B12" s="264">
        <v>41</v>
      </c>
      <c r="C12" s="264">
        <v>175</v>
      </c>
      <c r="D12" s="264">
        <v>178</v>
      </c>
      <c r="E12" s="264">
        <v>395</v>
      </c>
    </row>
    <row r="14" spans="2:5" ht="11.25" customHeight="1">
      <c r="B14" s="397" t="s">
        <v>694</v>
      </c>
      <c r="C14" s="397"/>
      <c r="D14" s="397"/>
      <c r="E14" s="397"/>
    </row>
    <row r="15" spans="2:5" ht="11.25" customHeight="1">
      <c r="B15" s="42"/>
      <c r="C15" s="42"/>
      <c r="D15" s="42"/>
      <c r="E15" s="42"/>
    </row>
    <row r="16" spans="1:5" ht="12" customHeight="1">
      <c r="A16" s="7" t="s">
        <v>175</v>
      </c>
      <c r="B16" s="289">
        <v>49</v>
      </c>
      <c r="C16" s="289">
        <v>165</v>
      </c>
      <c r="D16" s="289">
        <v>184</v>
      </c>
      <c r="E16" s="289">
        <v>398</v>
      </c>
    </row>
    <row r="17" spans="1:5" ht="12" customHeight="1">
      <c r="A17" s="89" t="s">
        <v>476</v>
      </c>
      <c r="B17" s="290">
        <v>128</v>
      </c>
      <c r="C17" s="290">
        <v>452</v>
      </c>
      <c r="D17" s="290">
        <v>499</v>
      </c>
      <c r="E17" s="281">
        <v>1079</v>
      </c>
    </row>
    <row r="18" spans="1:5" ht="12" customHeight="1" thickBot="1">
      <c r="A18" s="29" t="s">
        <v>86</v>
      </c>
      <c r="B18" s="291">
        <v>675</v>
      </c>
      <c r="C18" s="292">
        <v>2245</v>
      </c>
      <c r="D18" s="292">
        <v>2312</v>
      </c>
      <c r="E18" s="292">
        <v>5232</v>
      </c>
    </row>
    <row r="19" s="11" customFormat="1" ht="11.25" customHeight="1"/>
    <row r="20" ht="11.25" customHeight="1">
      <c r="A20" s="91" t="s">
        <v>579</v>
      </c>
    </row>
    <row r="21" ht="11.25" customHeight="1">
      <c r="A21" s="92" t="s">
        <v>589</v>
      </c>
    </row>
    <row r="22" ht="11.25" customHeight="1">
      <c r="A22" s="8" t="s">
        <v>586</v>
      </c>
    </row>
  </sheetData>
  <sheetProtection/>
  <mergeCells count="7">
    <mergeCell ref="A4:A6"/>
    <mergeCell ref="B4:D4"/>
    <mergeCell ref="E4:E6"/>
    <mergeCell ref="B14:E14"/>
    <mergeCell ref="B5:B6"/>
    <mergeCell ref="C5:C6"/>
    <mergeCell ref="D5:D6"/>
  </mergeCells>
  <hyperlinks>
    <hyperlink ref="I1" location="'indice'!A10" display="'indice'!A1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PageLayoutView="0" workbookViewId="0" topLeftCell="A1">
      <selection activeCell="M1" sqref="M1"/>
    </sheetView>
  </sheetViews>
  <sheetFormatPr defaultColWidth="9.140625" defaultRowHeight="11.25" customHeight="1"/>
  <cols>
    <col min="1" max="1" width="13.7109375" style="21" customWidth="1"/>
    <col min="2" max="2" width="7.8515625" style="21" customWidth="1"/>
    <col min="3" max="3" width="6.57421875" style="21" customWidth="1"/>
    <col min="4" max="4" width="7.28125" style="21" customWidth="1"/>
    <col min="5" max="5" width="0.85546875" style="21" customWidth="1"/>
    <col min="6" max="6" width="7.57421875" style="21" customWidth="1"/>
    <col min="7" max="7" width="9.7109375" style="21" customWidth="1"/>
    <col min="8" max="8" width="9.28125" style="21" customWidth="1"/>
    <col min="9" max="9" width="6.57421875" style="21" customWidth="1"/>
    <col min="10" max="10" width="9.421875" style="21" customWidth="1"/>
    <col min="11" max="11" width="7.7109375" style="21" customWidth="1"/>
    <col min="12" max="16384" width="9.140625" style="21" customWidth="1"/>
  </cols>
  <sheetData>
    <row r="1" spans="1:13" s="115" customFormat="1" ht="12.75" customHeight="1">
      <c r="A1" s="117" t="s">
        <v>591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M1" s="387" t="s">
        <v>708</v>
      </c>
    </row>
    <row r="2" spans="1:11" s="115" customFormat="1" ht="12.75" customHeight="1">
      <c r="A2" s="117" t="s">
        <v>696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1.25" customHeight="1" thickBot="1">
      <c r="A3" s="105" t="s">
        <v>73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1.25" customHeight="1">
      <c r="A4" s="410" t="s">
        <v>592</v>
      </c>
      <c r="B4" s="421" t="s">
        <v>74</v>
      </c>
      <c r="C4" s="421"/>
      <c r="D4" s="421"/>
      <c r="E4" s="8"/>
      <c r="F4" s="421" t="s">
        <v>75</v>
      </c>
      <c r="G4" s="421"/>
      <c r="H4" s="421"/>
      <c r="I4" s="421"/>
      <c r="J4" s="421"/>
      <c r="K4" s="421"/>
    </row>
    <row r="5" spans="1:11" ht="11.25" customHeight="1">
      <c r="A5" s="402"/>
      <c r="B5" s="424" t="s">
        <v>76</v>
      </c>
      <c r="C5" s="424" t="s">
        <v>77</v>
      </c>
      <c r="D5" s="424" t="s">
        <v>68</v>
      </c>
      <c r="E5" s="11"/>
      <c r="F5" s="424" t="s">
        <v>78</v>
      </c>
      <c r="G5" s="424" t="s">
        <v>593</v>
      </c>
      <c r="H5" s="424" t="s">
        <v>79</v>
      </c>
      <c r="I5" s="424" t="s">
        <v>80</v>
      </c>
      <c r="J5" s="424" t="s">
        <v>594</v>
      </c>
      <c r="K5" s="424" t="s">
        <v>68</v>
      </c>
    </row>
    <row r="6" spans="1:11" ht="11.25" customHeight="1">
      <c r="A6" s="407"/>
      <c r="B6" s="408"/>
      <c r="C6" s="408"/>
      <c r="D6" s="408"/>
      <c r="E6" s="109"/>
      <c r="F6" s="408"/>
      <c r="G6" s="408"/>
      <c r="H6" s="408"/>
      <c r="I6" s="408"/>
      <c r="J6" s="408"/>
      <c r="K6" s="408"/>
    </row>
    <row r="7" spans="1:11" ht="11.25" customHeight="1">
      <c r="A7" s="110"/>
      <c r="B7" s="110"/>
      <c r="C7" s="110"/>
      <c r="D7" s="111"/>
      <c r="E7" s="111"/>
      <c r="F7" s="111"/>
      <c r="G7" s="111"/>
      <c r="H7" s="111"/>
      <c r="I7" s="111"/>
      <c r="J7" s="111"/>
      <c r="K7" s="111"/>
    </row>
    <row r="8" spans="1:11" ht="11.25" customHeight="1">
      <c r="A8" s="22">
        <v>2003</v>
      </c>
      <c r="B8" s="112">
        <v>212</v>
      </c>
      <c r="C8" s="112">
        <v>229</v>
      </c>
      <c r="D8" s="112">
        <v>440</v>
      </c>
      <c r="E8" s="112">
        <v>0</v>
      </c>
      <c r="F8" s="112">
        <v>241</v>
      </c>
      <c r="G8" s="112">
        <v>38</v>
      </c>
      <c r="H8" s="112">
        <v>3</v>
      </c>
      <c r="I8" s="112">
        <v>150</v>
      </c>
      <c r="J8" s="112">
        <v>8</v>
      </c>
      <c r="K8" s="112">
        <v>440</v>
      </c>
    </row>
    <row r="9" spans="1:11" ht="11.25" customHeight="1">
      <c r="A9" s="22">
        <v>2005</v>
      </c>
      <c r="B9" s="112">
        <v>214</v>
      </c>
      <c r="C9" s="112">
        <v>203</v>
      </c>
      <c r="D9" s="112">
        <v>417</v>
      </c>
      <c r="E9" s="112">
        <v>0</v>
      </c>
      <c r="F9" s="112">
        <v>226</v>
      </c>
      <c r="G9" s="112">
        <v>42</v>
      </c>
      <c r="H9" s="112">
        <v>4</v>
      </c>
      <c r="I9" s="112">
        <v>142</v>
      </c>
      <c r="J9" s="112">
        <v>3</v>
      </c>
      <c r="K9" s="112">
        <v>417</v>
      </c>
    </row>
    <row r="10" spans="1:11" ht="11.25" customHeight="1">
      <c r="A10" s="22">
        <v>2006</v>
      </c>
      <c r="B10" s="112">
        <v>192</v>
      </c>
      <c r="C10" s="112">
        <v>219</v>
      </c>
      <c r="D10" s="112">
        <v>411</v>
      </c>
      <c r="E10" s="112" t="e">
        <v>#REF!</v>
      </c>
      <c r="F10" s="112">
        <v>228</v>
      </c>
      <c r="G10" s="112">
        <v>47</v>
      </c>
      <c r="H10" s="112" t="s">
        <v>81</v>
      </c>
      <c r="I10" s="112">
        <v>130</v>
      </c>
      <c r="J10" s="112">
        <v>6</v>
      </c>
      <c r="K10" s="112">
        <v>411</v>
      </c>
    </row>
    <row r="11" spans="1:11" ht="11.25" customHeight="1">
      <c r="A11" s="22">
        <v>2007</v>
      </c>
      <c r="B11" s="258">
        <v>188</v>
      </c>
      <c r="C11" s="258">
        <v>181</v>
      </c>
      <c r="D11" s="258">
        <v>369</v>
      </c>
      <c r="E11" s="255"/>
      <c r="F11" s="258">
        <v>192</v>
      </c>
      <c r="G11" s="258">
        <v>43</v>
      </c>
      <c r="H11" s="258" t="s">
        <v>81</v>
      </c>
      <c r="I11" s="258">
        <v>124</v>
      </c>
      <c r="J11" s="258">
        <v>10</v>
      </c>
      <c r="K11" s="258">
        <v>369</v>
      </c>
    </row>
    <row r="12" spans="1:11" ht="11.25" customHeight="1">
      <c r="A12" s="22">
        <v>2008</v>
      </c>
      <c r="B12" s="258">
        <v>188</v>
      </c>
      <c r="C12" s="258">
        <v>178</v>
      </c>
      <c r="D12" s="258">
        <v>366</v>
      </c>
      <c r="E12" s="255"/>
      <c r="F12" s="258">
        <v>206</v>
      </c>
      <c r="G12" s="258">
        <v>33</v>
      </c>
      <c r="H12" s="258">
        <v>5</v>
      </c>
      <c r="I12" s="258">
        <v>118</v>
      </c>
      <c r="J12" s="258">
        <v>5</v>
      </c>
      <c r="K12" s="258">
        <v>366</v>
      </c>
    </row>
    <row r="13" spans="1:11" ht="11.25" customHeight="1">
      <c r="A13" s="22"/>
      <c r="B13" s="257"/>
      <c r="C13" s="257"/>
      <c r="D13" s="257"/>
      <c r="E13" s="242"/>
      <c r="F13" s="257"/>
      <c r="G13" s="257"/>
      <c r="H13" s="257"/>
      <c r="I13" s="257"/>
      <c r="J13" s="257"/>
      <c r="K13" s="257"/>
    </row>
    <row r="14" spans="1:11" ht="11.25" customHeight="1">
      <c r="A14" s="110"/>
      <c r="B14" s="401">
        <v>2009</v>
      </c>
      <c r="C14" s="401"/>
      <c r="D14" s="401"/>
      <c r="E14" s="401"/>
      <c r="F14" s="401"/>
      <c r="G14" s="401"/>
      <c r="H14" s="401"/>
      <c r="I14" s="401"/>
      <c r="J14" s="401"/>
      <c r="K14" s="401"/>
    </row>
    <row r="15" spans="1:11" ht="11.25" customHeight="1">
      <c r="A15" s="110"/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s="116" customFormat="1" ht="12" customHeight="1">
      <c r="A16" s="75" t="s">
        <v>175</v>
      </c>
      <c r="B16" s="268">
        <v>186</v>
      </c>
      <c r="C16" s="268">
        <v>188</v>
      </c>
      <c r="D16" s="268">
        <v>374</v>
      </c>
      <c r="E16" s="242"/>
      <c r="F16" s="257">
        <v>174</v>
      </c>
      <c r="G16" s="257">
        <v>63</v>
      </c>
      <c r="H16" s="257">
        <v>4</v>
      </c>
      <c r="I16" s="257">
        <v>129</v>
      </c>
      <c r="J16" s="257">
        <v>4</v>
      </c>
      <c r="K16" s="257">
        <v>374</v>
      </c>
    </row>
    <row r="17" spans="1:11" s="116" customFormat="1" ht="12" customHeight="1">
      <c r="A17" s="118" t="s">
        <v>476</v>
      </c>
      <c r="B17" s="293">
        <v>672</v>
      </c>
      <c r="C17" s="293">
        <v>663</v>
      </c>
      <c r="D17" s="293">
        <v>1334</v>
      </c>
      <c r="E17" s="293">
        <v>0</v>
      </c>
      <c r="F17" s="293">
        <v>604</v>
      </c>
      <c r="G17" s="293">
        <v>265</v>
      </c>
      <c r="H17" s="293">
        <v>12</v>
      </c>
      <c r="I17" s="293">
        <v>439</v>
      </c>
      <c r="J17" s="293">
        <v>16</v>
      </c>
      <c r="K17" s="293">
        <v>1334</v>
      </c>
    </row>
    <row r="18" spans="1:11" s="116" customFormat="1" ht="12" customHeight="1" thickBot="1">
      <c r="A18" s="79" t="s">
        <v>86</v>
      </c>
      <c r="B18" s="269">
        <v>3697</v>
      </c>
      <c r="C18" s="269">
        <v>3303</v>
      </c>
      <c r="D18" s="269">
        <v>7000</v>
      </c>
      <c r="E18" s="269"/>
      <c r="F18" s="269">
        <v>2972</v>
      </c>
      <c r="G18" s="269">
        <v>1488</v>
      </c>
      <c r="H18" s="269">
        <v>106</v>
      </c>
      <c r="I18" s="269">
        <v>2337</v>
      </c>
      <c r="J18" s="269">
        <v>96</v>
      </c>
      <c r="K18" s="269">
        <v>7000</v>
      </c>
    </row>
    <row r="19" spans="1:11" s="5" customFormat="1" ht="11.25" customHeight="1">
      <c r="A19" s="11"/>
      <c r="B19" s="113"/>
      <c r="C19" s="113"/>
      <c r="D19" s="113"/>
      <c r="E19" s="11"/>
      <c r="F19" s="113"/>
      <c r="G19" s="113"/>
      <c r="H19" s="113"/>
      <c r="I19" s="113"/>
      <c r="J19" s="113"/>
      <c r="K19" s="13"/>
    </row>
    <row r="20" spans="1:11" ht="11.25" customHeight="1">
      <c r="A20" s="119" t="s">
        <v>579</v>
      </c>
      <c r="B20" s="8"/>
      <c r="C20" s="8"/>
      <c r="D20" s="8"/>
      <c r="E20" s="8"/>
      <c r="F20" s="8"/>
      <c r="G20" s="8"/>
      <c r="H20" s="8"/>
      <c r="I20" s="8"/>
      <c r="J20" s="8"/>
      <c r="K20" s="114"/>
    </row>
    <row r="21" spans="1:11" ht="11.25" customHeight="1">
      <c r="A21" s="92" t="s">
        <v>589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1.25" customHeight="1">
      <c r="A22" s="78" t="s">
        <v>586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1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1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1.2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1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1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</sheetData>
  <sheetProtection/>
  <mergeCells count="13">
    <mergeCell ref="B14:K14"/>
    <mergeCell ref="A4:A6"/>
    <mergeCell ref="B4:D4"/>
    <mergeCell ref="F4:K4"/>
    <mergeCell ref="B5:B6"/>
    <mergeCell ref="C5:C6"/>
    <mergeCell ref="D5:D6"/>
    <mergeCell ref="F5:F6"/>
    <mergeCell ref="G5:G6"/>
    <mergeCell ref="H5:H6"/>
    <mergeCell ref="I5:I6"/>
    <mergeCell ref="J5:J6"/>
    <mergeCell ref="K5:K6"/>
  </mergeCells>
  <hyperlinks>
    <hyperlink ref="M1" location="'indice'!A11" display="'indice'!A11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L19" sqref="L19"/>
    </sheetView>
  </sheetViews>
  <sheetFormatPr defaultColWidth="9.140625" defaultRowHeight="11.25" customHeight="1"/>
  <cols>
    <col min="1" max="1" width="14.7109375" style="8" customWidth="1"/>
    <col min="2" max="2" width="12.57421875" style="15" customWidth="1"/>
    <col min="3" max="3" width="12.28125" style="15" customWidth="1"/>
    <col min="4" max="4" width="13.28125" style="15" customWidth="1"/>
    <col min="5" max="5" width="10.7109375" style="15" customWidth="1"/>
    <col min="6" max="6" width="3.00390625" style="15" bestFit="1" customWidth="1"/>
    <col min="7" max="7" width="9.57421875" style="15" customWidth="1"/>
    <col min="8" max="8" width="8.7109375" style="15" customWidth="1"/>
    <col min="9" max="16384" width="9.140625" style="8" customWidth="1"/>
  </cols>
  <sheetData>
    <row r="1" spans="1:11" s="28" customFormat="1" ht="12.75" customHeight="1">
      <c r="A1" s="48" t="s">
        <v>614</v>
      </c>
      <c r="B1" s="120"/>
      <c r="C1" s="120"/>
      <c r="D1" s="120"/>
      <c r="E1" s="120"/>
      <c r="F1" s="120"/>
      <c r="G1" s="120"/>
      <c r="H1" s="121"/>
      <c r="K1" s="386" t="s">
        <v>708</v>
      </c>
    </row>
    <row r="2" spans="1:8" s="28" customFormat="1" ht="12.75" customHeight="1">
      <c r="A2" s="122" t="s">
        <v>621</v>
      </c>
      <c r="B2" s="120"/>
      <c r="C2" s="120"/>
      <c r="D2" s="120"/>
      <c r="E2" s="120"/>
      <c r="F2" s="120"/>
      <c r="G2" s="120"/>
      <c r="H2" s="121"/>
    </row>
    <row r="3" spans="1:7" ht="11.25" customHeight="1" thickBot="1">
      <c r="A3" s="29"/>
      <c r="B3" s="130"/>
      <c r="C3" s="130"/>
      <c r="D3" s="130"/>
      <c r="E3" s="130"/>
      <c r="F3" s="130"/>
      <c r="G3" s="130"/>
    </row>
    <row r="4" spans="1:7" ht="11.25" customHeight="1">
      <c r="A4" s="411" t="s">
        <v>595</v>
      </c>
      <c r="B4" s="426" t="s">
        <v>156</v>
      </c>
      <c r="C4" s="426"/>
      <c r="D4" s="426"/>
      <c r="E4" s="426"/>
      <c r="F4" s="426"/>
      <c r="G4" s="426"/>
    </row>
    <row r="5" spans="1:7" ht="11.25" customHeight="1">
      <c r="A5" s="411"/>
      <c r="B5" s="428" t="s">
        <v>108</v>
      </c>
      <c r="C5" s="428" t="s">
        <v>109</v>
      </c>
      <c r="D5" s="428" t="s">
        <v>110</v>
      </c>
      <c r="E5" s="428" t="s">
        <v>596</v>
      </c>
      <c r="F5" s="123"/>
      <c r="G5" s="428" t="s">
        <v>68</v>
      </c>
    </row>
    <row r="6" spans="1:7" ht="11.25" customHeight="1">
      <c r="A6" s="412"/>
      <c r="B6" s="408"/>
      <c r="C6" s="408"/>
      <c r="D6" s="408"/>
      <c r="E6" s="408"/>
      <c r="F6" s="124"/>
      <c r="G6" s="408"/>
    </row>
    <row r="7" spans="1:7" ht="11.25" customHeight="1">
      <c r="A7" s="125"/>
      <c r="B7" s="126"/>
      <c r="C7" s="126"/>
      <c r="D7" s="126"/>
      <c r="E7" s="126"/>
      <c r="F7" s="126"/>
      <c r="G7" s="126"/>
    </row>
    <row r="8" spans="1:7" ht="11.25" customHeight="1">
      <c r="A8" s="127">
        <v>2003</v>
      </c>
      <c r="B8" s="128">
        <v>31706</v>
      </c>
      <c r="C8" s="128">
        <v>40104</v>
      </c>
      <c r="D8" s="128">
        <v>22007</v>
      </c>
      <c r="E8" s="128">
        <v>27243</v>
      </c>
      <c r="F8" s="128" t="s">
        <v>113</v>
      </c>
      <c r="G8" s="128">
        <v>29190</v>
      </c>
    </row>
    <row r="9" spans="1:7" ht="11.25" customHeight="1">
      <c r="A9" s="127">
        <v>2004</v>
      </c>
      <c r="B9" s="18">
        <v>33988</v>
      </c>
      <c r="C9" s="18">
        <v>37470</v>
      </c>
      <c r="D9" s="18">
        <v>22015</v>
      </c>
      <c r="E9" s="18">
        <v>24612</v>
      </c>
      <c r="F9" s="18"/>
      <c r="G9" s="18">
        <v>29588</v>
      </c>
    </row>
    <row r="10" spans="1:7" ht="11.25" customHeight="1">
      <c r="A10" s="127">
        <v>2005</v>
      </c>
      <c r="B10" s="15">
        <v>33069</v>
      </c>
      <c r="C10" s="15">
        <v>40128</v>
      </c>
      <c r="D10" s="15">
        <v>22556</v>
      </c>
      <c r="E10" s="15">
        <v>18553</v>
      </c>
      <c r="F10" s="15" t="s">
        <v>113</v>
      </c>
      <c r="G10" s="128">
        <v>29915</v>
      </c>
    </row>
    <row r="11" spans="1:7" ht="11.25" customHeight="1">
      <c r="A11" s="127"/>
      <c r="B11" s="18"/>
      <c r="C11" s="18"/>
      <c r="D11" s="18"/>
      <c r="E11" s="18"/>
      <c r="F11" s="18"/>
      <c r="G11" s="18"/>
    </row>
    <row r="12" spans="1:7" ht="11.25" customHeight="1">
      <c r="A12" s="125"/>
      <c r="B12" s="427">
        <v>2006</v>
      </c>
      <c r="C12" s="427"/>
      <c r="D12" s="427"/>
      <c r="E12" s="427"/>
      <c r="F12" s="427"/>
      <c r="G12" s="427"/>
    </row>
    <row r="13" spans="1:8" ht="11.25" customHeight="1">
      <c r="A13" s="125"/>
      <c r="B13" s="301"/>
      <c r="C13" s="301"/>
      <c r="D13" s="301"/>
      <c r="E13" s="301"/>
      <c r="F13" s="302"/>
      <c r="G13" s="301"/>
      <c r="H13" s="301"/>
    </row>
    <row r="14" spans="1:7" ht="12" customHeight="1">
      <c r="A14" s="7" t="s">
        <v>175</v>
      </c>
      <c r="B14" s="241">
        <v>36221</v>
      </c>
      <c r="C14" s="241">
        <v>41023</v>
      </c>
      <c r="D14" s="242">
        <v>21672</v>
      </c>
      <c r="E14" s="241">
        <v>25708</v>
      </c>
      <c r="F14" s="15" t="s">
        <v>113</v>
      </c>
      <c r="G14" s="243">
        <v>31107</v>
      </c>
    </row>
    <row r="15" spans="1:7" ht="12" customHeight="1">
      <c r="A15" s="89" t="s">
        <v>476</v>
      </c>
      <c r="B15" s="128">
        <v>36051</v>
      </c>
      <c r="C15" s="128">
        <v>40756</v>
      </c>
      <c r="D15" s="128">
        <v>22939</v>
      </c>
      <c r="E15" s="128">
        <v>17613</v>
      </c>
      <c r="F15" s="128"/>
      <c r="G15" s="128">
        <v>31189</v>
      </c>
    </row>
    <row r="16" spans="1:7" ht="12" customHeight="1" thickBot="1">
      <c r="A16" s="29" t="s">
        <v>86</v>
      </c>
      <c r="B16" s="129">
        <v>33784</v>
      </c>
      <c r="C16" s="129">
        <v>38306</v>
      </c>
      <c r="D16" s="129">
        <v>20632</v>
      </c>
      <c r="E16" s="129">
        <v>20177</v>
      </c>
      <c r="F16" s="129"/>
      <c r="G16" s="129">
        <v>28872</v>
      </c>
    </row>
    <row r="17" spans="2:8" s="11" customFormat="1" ht="11.25" customHeight="1">
      <c r="B17" s="12"/>
      <c r="C17" s="12"/>
      <c r="D17" s="12"/>
      <c r="E17" s="12"/>
      <c r="F17" s="12"/>
      <c r="G17" s="12"/>
      <c r="H17" s="12"/>
    </row>
    <row r="18" ht="11.25" customHeight="1">
      <c r="A18" s="14" t="s">
        <v>597</v>
      </c>
    </row>
    <row r="19" spans="1:5" ht="11.25" customHeight="1">
      <c r="A19" s="392" t="s">
        <v>114</v>
      </c>
      <c r="B19" s="392"/>
      <c r="C19" s="392"/>
      <c r="D19" s="392"/>
      <c r="E19" s="392"/>
    </row>
  </sheetData>
  <sheetProtection/>
  <mergeCells count="9">
    <mergeCell ref="A19:E19"/>
    <mergeCell ref="A4:A6"/>
    <mergeCell ref="B4:G4"/>
    <mergeCell ref="B12:G12"/>
    <mergeCell ref="B5:B6"/>
    <mergeCell ref="C5:C6"/>
    <mergeCell ref="D5:D6"/>
    <mergeCell ref="E5:E6"/>
    <mergeCell ref="G5:G6"/>
  </mergeCells>
  <hyperlinks>
    <hyperlink ref="K1" location="'indice'!A12" display="'indice'!A12"/>
  </hyperlinks>
  <printOptions horizontalCentered="1"/>
  <pageMargins left="0.67" right="0.71" top="0.98" bottom="1.38" header="0" footer="0.8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I1" sqref="I1"/>
    </sheetView>
  </sheetViews>
  <sheetFormatPr defaultColWidth="9.140625" defaultRowHeight="11.25" customHeight="1"/>
  <cols>
    <col min="1" max="1" width="15.28125" style="8" customWidth="1"/>
    <col min="2" max="2" width="12.28125" style="15" customWidth="1"/>
    <col min="3" max="3" width="12.421875" style="15" customWidth="1"/>
    <col min="4" max="4" width="13.421875" style="15" customWidth="1"/>
    <col min="5" max="6" width="10.00390625" style="15" customWidth="1"/>
    <col min="7" max="16384" width="9.140625" style="8" customWidth="1"/>
  </cols>
  <sheetData>
    <row r="1" spans="1:9" s="28" customFormat="1" ht="12.75" customHeight="1">
      <c r="A1" s="48" t="s">
        <v>615</v>
      </c>
      <c r="B1" s="48"/>
      <c r="C1" s="48"/>
      <c r="D1" s="48"/>
      <c r="E1" s="48"/>
      <c r="F1" s="48"/>
      <c r="I1" s="386" t="s">
        <v>708</v>
      </c>
    </row>
    <row r="2" spans="1:6" s="28" customFormat="1" ht="12.75" customHeight="1">
      <c r="A2" s="48" t="s">
        <v>622</v>
      </c>
      <c r="B2" s="48"/>
      <c r="C2" s="48"/>
      <c r="D2" s="48"/>
      <c r="E2" s="48"/>
      <c r="F2" s="48"/>
    </row>
    <row r="3" spans="1:6" ht="11.25" customHeight="1" thickBot="1">
      <c r="A3" s="29"/>
      <c r="B3" s="130"/>
      <c r="C3" s="130"/>
      <c r="D3" s="130"/>
      <c r="E3" s="130"/>
      <c r="F3" s="130"/>
    </row>
    <row r="4" spans="1:6" ht="11.25" customHeight="1">
      <c r="A4" s="429" t="s">
        <v>595</v>
      </c>
      <c r="B4" s="426" t="s">
        <v>156</v>
      </c>
      <c r="C4" s="426"/>
      <c r="D4" s="426"/>
      <c r="E4" s="426"/>
      <c r="F4" s="426"/>
    </row>
    <row r="5" spans="1:6" ht="11.25" customHeight="1">
      <c r="A5" s="430"/>
      <c r="B5" s="432" t="s">
        <v>108</v>
      </c>
      <c r="C5" s="432" t="s">
        <v>109</v>
      </c>
      <c r="D5" s="432" t="s">
        <v>110</v>
      </c>
      <c r="E5" s="432" t="s">
        <v>111</v>
      </c>
      <c r="F5" s="432" t="s">
        <v>68</v>
      </c>
    </row>
    <row r="6" spans="1:6" ht="11.25" customHeight="1">
      <c r="A6" s="431"/>
      <c r="B6" s="408"/>
      <c r="C6" s="408"/>
      <c r="D6" s="408"/>
      <c r="E6" s="408"/>
      <c r="F6" s="408"/>
    </row>
    <row r="7" spans="1:6" ht="11.25" customHeight="1">
      <c r="A7" s="125"/>
      <c r="B7" s="126"/>
      <c r="C7" s="126"/>
      <c r="D7" s="126"/>
      <c r="E7" s="126"/>
      <c r="F7" s="126"/>
    </row>
    <row r="8" spans="1:6" ht="11.25" customHeight="1">
      <c r="A8" s="127">
        <v>2003</v>
      </c>
      <c r="B8" s="128">
        <v>38632</v>
      </c>
      <c r="C8" s="128">
        <v>48698</v>
      </c>
      <c r="D8" s="128">
        <v>29390</v>
      </c>
      <c r="E8" s="128">
        <v>26885</v>
      </c>
      <c r="F8" s="128">
        <v>36079</v>
      </c>
    </row>
    <row r="9" spans="1:6" ht="11.25" customHeight="1">
      <c r="A9" s="127">
        <v>2004</v>
      </c>
      <c r="B9" s="18">
        <v>40593</v>
      </c>
      <c r="C9" s="18">
        <v>45756</v>
      </c>
      <c r="D9" s="18">
        <v>29687</v>
      </c>
      <c r="E9" s="18">
        <v>27017</v>
      </c>
      <c r="F9" s="18">
        <v>36559</v>
      </c>
    </row>
    <row r="10" spans="1:6" ht="11.25" customHeight="1">
      <c r="A10" s="127">
        <v>2005</v>
      </c>
      <c r="B10" s="15">
        <v>39697</v>
      </c>
      <c r="C10" s="15">
        <v>49514</v>
      </c>
      <c r="D10" s="15">
        <v>31172</v>
      </c>
      <c r="E10" s="15">
        <v>25671</v>
      </c>
      <c r="F10" s="15">
        <v>37239</v>
      </c>
    </row>
    <row r="11" spans="1:6" ht="11.25" customHeight="1">
      <c r="A11" s="127"/>
      <c r="B11" s="18"/>
      <c r="C11" s="18"/>
      <c r="D11" s="18"/>
      <c r="E11" s="18"/>
      <c r="F11" s="18"/>
    </row>
    <row r="12" spans="1:6" ht="11.25" customHeight="1">
      <c r="A12" s="125"/>
      <c r="B12" s="427">
        <v>2006</v>
      </c>
      <c r="C12" s="427"/>
      <c r="D12" s="427"/>
      <c r="E12" s="427"/>
      <c r="F12" s="427"/>
    </row>
    <row r="13" spans="1:6" ht="11.25" customHeight="1">
      <c r="A13" s="125"/>
      <c r="B13" s="126"/>
      <c r="C13" s="126"/>
      <c r="D13" s="126"/>
      <c r="E13" s="126"/>
      <c r="F13" s="126"/>
    </row>
    <row r="14" spans="1:6" ht="12" customHeight="1">
      <c r="A14" s="7" t="s">
        <v>175</v>
      </c>
      <c r="B14" s="6">
        <v>42857</v>
      </c>
      <c r="C14" s="6">
        <v>48881</v>
      </c>
      <c r="D14" s="6">
        <v>30370</v>
      </c>
      <c r="E14" s="6">
        <v>25710</v>
      </c>
      <c r="F14" s="6">
        <v>38110</v>
      </c>
    </row>
    <row r="15" spans="1:6" ht="12" customHeight="1">
      <c r="A15" s="89" t="s">
        <v>476</v>
      </c>
      <c r="B15" s="18">
        <v>41606</v>
      </c>
      <c r="C15" s="18">
        <v>48264</v>
      </c>
      <c r="D15" s="18">
        <v>30253</v>
      </c>
      <c r="E15" s="18">
        <v>18747</v>
      </c>
      <c r="F15" s="18">
        <v>36952</v>
      </c>
    </row>
    <row r="16" spans="1:6" ht="12" customHeight="1" thickBot="1">
      <c r="A16" s="29" t="s">
        <v>86</v>
      </c>
      <c r="B16" s="129">
        <v>38233</v>
      </c>
      <c r="C16" s="129">
        <v>44122</v>
      </c>
      <c r="D16" s="129">
        <v>26156</v>
      </c>
      <c r="E16" s="129">
        <v>19015</v>
      </c>
      <c r="F16" s="129">
        <v>33509</v>
      </c>
    </row>
    <row r="18" ht="11.25" customHeight="1">
      <c r="A18" s="14" t="s">
        <v>597</v>
      </c>
    </row>
  </sheetData>
  <sheetProtection/>
  <mergeCells count="8">
    <mergeCell ref="A4:A6"/>
    <mergeCell ref="B4:F4"/>
    <mergeCell ref="B12:F12"/>
    <mergeCell ref="B5:B6"/>
    <mergeCell ref="C5:C6"/>
    <mergeCell ref="D5:D6"/>
    <mergeCell ref="E5:E6"/>
    <mergeCell ref="F5:F6"/>
  </mergeCells>
  <hyperlinks>
    <hyperlink ref="I1" location="'indice'!A13" display="'indice'!A13"/>
  </hyperlinks>
  <printOptions horizontalCentered="1"/>
  <pageMargins left="0.67" right="0.71" top="0.98" bottom="1.38" header="0" footer="0.8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PageLayoutView="0" workbookViewId="0" topLeftCell="A1">
      <selection activeCell="H35" sqref="H35"/>
    </sheetView>
  </sheetViews>
  <sheetFormatPr defaultColWidth="9.140625" defaultRowHeight="11.25" customHeight="1"/>
  <cols>
    <col min="1" max="1" width="14.421875" style="21" customWidth="1"/>
    <col min="2" max="3" width="9.57421875" style="21" customWidth="1"/>
    <col min="4" max="4" width="10.7109375" style="21" customWidth="1"/>
    <col min="5" max="5" width="8.57421875" style="21" customWidth="1"/>
    <col min="6" max="6" width="3.00390625" style="21" customWidth="1"/>
    <col min="7" max="7" width="8.421875" style="21" customWidth="1"/>
    <col min="8" max="16384" width="9.140625" style="21" customWidth="1"/>
  </cols>
  <sheetData>
    <row r="1" spans="1:13" s="115" customFormat="1" ht="12.75" customHeight="1">
      <c r="A1" s="93" t="s">
        <v>721</v>
      </c>
      <c r="B1" s="131"/>
      <c r="C1" s="131"/>
      <c r="D1" s="131"/>
      <c r="E1" s="131"/>
      <c r="F1" s="131"/>
      <c r="G1" s="131"/>
      <c r="H1" s="28"/>
      <c r="I1" s="28"/>
      <c r="M1" s="387" t="s">
        <v>708</v>
      </c>
    </row>
    <row r="2" spans="1:9" ht="11.25" customHeight="1" thickBot="1">
      <c r="A2" s="29"/>
      <c r="B2" s="29"/>
      <c r="C2" s="29"/>
      <c r="D2" s="29"/>
      <c r="E2" s="29"/>
      <c r="F2" s="29"/>
      <c r="G2" s="29"/>
      <c r="H2" s="8"/>
      <c r="I2" s="8"/>
    </row>
    <row r="3" spans="1:9" s="5" customFormat="1" ht="11.25" customHeight="1">
      <c r="A3" s="429" t="s">
        <v>595</v>
      </c>
      <c r="B3" s="435" t="s">
        <v>108</v>
      </c>
      <c r="C3" s="435" t="s">
        <v>109</v>
      </c>
      <c r="D3" s="435" t="s">
        <v>110</v>
      </c>
      <c r="E3" s="435" t="s">
        <v>111</v>
      </c>
      <c r="F3" s="435"/>
      <c r="G3" s="404" t="s">
        <v>590</v>
      </c>
      <c r="H3" s="11"/>
      <c r="I3" s="11"/>
    </row>
    <row r="4" spans="1:9" s="5" customFormat="1" ht="11.25" customHeight="1">
      <c r="A4" s="430"/>
      <c r="B4" s="436"/>
      <c r="C4" s="436"/>
      <c r="D4" s="436"/>
      <c r="E4" s="438"/>
      <c r="F4" s="438"/>
      <c r="G4" s="405"/>
      <c r="H4" s="11"/>
      <c r="I4" s="11"/>
    </row>
    <row r="5" spans="1:9" ht="11.25" customHeight="1">
      <c r="A5" s="434"/>
      <c r="B5" s="437"/>
      <c r="C5" s="437"/>
      <c r="D5" s="437"/>
      <c r="E5" s="408"/>
      <c r="F5" s="408"/>
      <c r="G5" s="439"/>
      <c r="H5" s="8"/>
      <c r="I5" s="8"/>
    </row>
    <row r="6" spans="1:9" ht="11.25" customHeight="1">
      <c r="A6" s="132"/>
      <c r="B6" s="100"/>
      <c r="C6" s="100"/>
      <c r="D6" s="100"/>
      <c r="E6" s="100"/>
      <c r="F6" s="133"/>
      <c r="G6" s="134"/>
      <c r="H6" s="8"/>
      <c r="I6" s="8"/>
    </row>
    <row r="7" spans="1:9" ht="11.25" customHeight="1">
      <c r="A7" s="132" t="s">
        <v>112</v>
      </c>
      <c r="B7" s="135">
        <v>38.73</v>
      </c>
      <c r="C7" s="135">
        <v>18.9</v>
      </c>
      <c r="D7" s="135">
        <v>40.9</v>
      </c>
      <c r="E7" s="135">
        <v>1.46</v>
      </c>
      <c r="F7" s="136" t="s">
        <v>113</v>
      </c>
      <c r="G7" s="137">
        <v>100</v>
      </c>
      <c r="H7" s="8"/>
      <c r="I7" s="8"/>
    </row>
    <row r="8" spans="1:9" ht="11.25" customHeight="1">
      <c r="A8" s="132" t="s">
        <v>481</v>
      </c>
      <c r="B8" s="135">
        <v>40.89</v>
      </c>
      <c r="C8" s="135">
        <v>18.22</v>
      </c>
      <c r="D8" s="135">
        <v>39.06</v>
      </c>
      <c r="E8" s="135">
        <v>1.83</v>
      </c>
      <c r="F8" s="136" t="s">
        <v>113</v>
      </c>
      <c r="G8" s="137">
        <v>100</v>
      </c>
      <c r="H8" s="8"/>
      <c r="I8" s="8"/>
    </row>
    <row r="9" spans="1:9" ht="11.25" customHeight="1">
      <c r="A9" s="132" t="s">
        <v>616</v>
      </c>
      <c r="B9" s="244">
        <v>41.89</v>
      </c>
      <c r="C9" s="244">
        <v>17.49</v>
      </c>
      <c r="D9" s="244">
        <v>38.81</v>
      </c>
      <c r="E9" s="244">
        <v>1.81</v>
      </c>
      <c r="F9" s="78" t="s">
        <v>113</v>
      </c>
      <c r="G9" s="141">
        <v>100</v>
      </c>
      <c r="H9" s="8"/>
      <c r="I9" s="8"/>
    </row>
    <row r="10" spans="1:9" ht="11.25" customHeight="1">
      <c r="A10" s="132" t="s">
        <v>681</v>
      </c>
      <c r="B10" s="244">
        <v>41.4</v>
      </c>
      <c r="C10" s="244">
        <v>17.4</v>
      </c>
      <c r="D10" s="244">
        <v>39</v>
      </c>
      <c r="E10" s="244">
        <v>2.2</v>
      </c>
      <c r="F10" s="78" t="s">
        <v>113</v>
      </c>
      <c r="G10" s="141">
        <v>100</v>
      </c>
      <c r="H10" s="8"/>
      <c r="I10" s="8"/>
    </row>
    <row r="11" spans="1:9" ht="11.25" customHeight="1">
      <c r="A11" s="132"/>
      <c r="B11" s="135"/>
      <c r="C11" s="135"/>
      <c r="D11" s="135"/>
      <c r="E11" s="135"/>
      <c r="F11" s="136"/>
      <c r="G11" s="137"/>
      <c r="H11" s="8"/>
      <c r="I11" s="8"/>
    </row>
    <row r="12" spans="1:9" ht="11.25" customHeight="1">
      <c r="A12" s="132"/>
      <c r="B12" s="433" t="s">
        <v>682</v>
      </c>
      <c r="C12" s="433"/>
      <c r="D12" s="433"/>
      <c r="E12" s="433"/>
      <c r="F12" s="433"/>
      <c r="G12" s="433"/>
      <c r="H12" s="8"/>
      <c r="I12" s="8"/>
    </row>
    <row r="13" spans="1:9" ht="11.25" customHeight="1">
      <c r="A13" s="132"/>
      <c r="B13" s="100"/>
      <c r="C13" s="100"/>
      <c r="D13" s="100"/>
      <c r="E13" s="100"/>
      <c r="F13" s="133"/>
      <c r="G13" s="134"/>
      <c r="H13" s="8"/>
      <c r="I13" s="8"/>
    </row>
    <row r="14" spans="1:9" s="116" customFormat="1" ht="12" customHeight="1">
      <c r="A14" s="75" t="s">
        <v>175</v>
      </c>
      <c r="B14" s="113">
        <v>42.4</v>
      </c>
      <c r="C14" s="113">
        <v>16.7</v>
      </c>
      <c r="D14" s="113">
        <v>37.9</v>
      </c>
      <c r="E14" s="113">
        <v>3</v>
      </c>
      <c r="F14" s="141" t="s">
        <v>113</v>
      </c>
      <c r="G14" s="141">
        <v>100</v>
      </c>
      <c r="H14" s="78"/>
      <c r="I14" s="78"/>
    </row>
    <row r="15" spans="1:9" s="116" customFormat="1" ht="12" customHeight="1">
      <c r="A15" s="118" t="s">
        <v>476</v>
      </c>
      <c r="B15" s="113">
        <v>44.8</v>
      </c>
      <c r="C15" s="113">
        <v>15.3</v>
      </c>
      <c r="D15" s="113">
        <v>37.3</v>
      </c>
      <c r="E15" s="113">
        <v>2.6</v>
      </c>
      <c r="F15" s="141"/>
      <c r="G15" s="141">
        <v>100</v>
      </c>
      <c r="H15" s="78"/>
      <c r="I15" s="78"/>
    </row>
    <row r="16" spans="1:9" s="116" customFormat="1" ht="12" customHeight="1" thickBot="1">
      <c r="A16" s="79" t="s">
        <v>86</v>
      </c>
      <c r="B16" s="142">
        <v>45.1</v>
      </c>
      <c r="C16" s="142">
        <v>14.1</v>
      </c>
      <c r="D16" s="142">
        <v>38.5</v>
      </c>
      <c r="E16" s="142">
        <v>2.2</v>
      </c>
      <c r="F16" s="142"/>
      <c r="G16" s="142">
        <v>100</v>
      </c>
      <c r="H16" s="78"/>
      <c r="I16" s="78"/>
    </row>
    <row r="17" spans="1:9" s="5" customFormat="1" ht="11.25" customHeight="1">
      <c r="A17" s="139"/>
      <c r="B17" s="140"/>
      <c r="C17" s="140"/>
      <c r="D17" s="140"/>
      <c r="E17" s="140"/>
      <c r="F17" s="140"/>
      <c r="G17" s="140"/>
      <c r="H17" s="11"/>
      <c r="I17" s="11"/>
    </row>
    <row r="18" spans="1:9" ht="11.25" customHeight="1">
      <c r="A18" s="14" t="s">
        <v>597</v>
      </c>
      <c r="B18" s="8"/>
      <c r="C18" s="8"/>
      <c r="D18" s="8"/>
      <c r="E18" s="8"/>
      <c r="F18" s="8"/>
      <c r="G18" s="8"/>
      <c r="H18" s="8"/>
      <c r="I18" s="8"/>
    </row>
    <row r="19" spans="1:9" ht="11.25" customHeight="1">
      <c r="A19" s="78" t="s">
        <v>722</v>
      </c>
      <c r="B19" s="78"/>
      <c r="C19" s="78"/>
      <c r="D19" s="78"/>
      <c r="E19" s="8"/>
      <c r="F19" s="8"/>
      <c r="G19" s="8"/>
      <c r="H19" s="8"/>
      <c r="I19" s="8"/>
    </row>
    <row r="20" spans="1:9" ht="11.25" customHeight="1">
      <c r="A20" s="383"/>
      <c r="B20" s="8"/>
      <c r="C20" s="8"/>
      <c r="D20" s="8"/>
      <c r="E20" s="8"/>
      <c r="F20" s="8"/>
      <c r="G20" s="8"/>
      <c r="H20" s="8"/>
      <c r="I20" s="8"/>
    </row>
    <row r="21" spans="1:9" ht="11.2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11.25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11.25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11.25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11.2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11.25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11.25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11.25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11.25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11.25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1.25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11.25" customHeight="1">
      <c r="A32" s="8"/>
      <c r="B32" s="8"/>
      <c r="C32" s="8"/>
      <c r="D32" s="8"/>
      <c r="E32" s="8"/>
      <c r="F32" s="8"/>
      <c r="G32" s="8"/>
      <c r="H32" s="8"/>
      <c r="I32" s="8"/>
    </row>
    <row r="33" spans="1:9" ht="11.25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ht="11.2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ht="11.25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ht="11.25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11.2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1.25" customHeight="1">
      <c r="A38" s="8"/>
      <c r="B38" s="8"/>
      <c r="C38" s="8"/>
      <c r="D38" s="8"/>
      <c r="E38" s="8"/>
      <c r="F38" s="8"/>
      <c r="G38" s="8"/>
      <c r="H38" s="8"/>
      <c r="I38" s="8"/>
    </row>
    <row r="39" spans="1:9" ht="11.25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1.25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ht="11.25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1.25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11.25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11.25" customHeight="1">
      <c r="A44" s="8"/>
      <c r="B44" s="8"/>
      <c r="C44" s="8"/>
      <c r="D44" s="8"/>
      <c r="E44" s="8"/>
      <c r="F44" s="8"/>
      <c r="G44" s="8"/>
      <c r="H44" s="8"/>
      <c r="I44" s="8"/>
    </row>
    <row r="45" spans="1:9" ht="11.25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11.25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11.25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11.25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11.2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1.25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11.2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11.2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11.25" customHeight="1">
      <c r="A53" s="8"/>
      <c r="B53" s="8"/>
      <c r="C53" s="8"/>
      <c r="D53" s="8"/>
      <c r="E53" s="8"/>
      <c r="F53" s="8"/>
      <c r="G53" s="8"/>
      <c r="H53" s="8"/>
      <c r="I53" s="8"/>
    </row>
    <row r="54" spans="1:9" ht="11.25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9" ht="11.25" customHeight="1">
      <c r="A55" s="8"/>
      <c r="B55" s="8"/>
      <c r="C55" s="8"/>
      <c r="D55" s="8"/>
      <c r="E55" s="8"/>
      <c r="F55" s="8"/>
      <c r="G55" s="8"/>
      <c r="H55" s="8"/>
      <c r="I55" s="8"/>
    </row>
    <row r="56" spans="1:9" ht="11.25" customHeight="1">
      <c r="A56" s="8"/>
      <c r="B56" s="8"/>
      <c r="C56" s="8"/>
      <c r="D56" s="8"/>
      <c r="E56" s="8"/>
      <c r="F56" s="8"/>
      <c r="G56" s="8"/>
      <c r="H56" s="8"/>
      <c r="I56" s="8"/>
    </row>
    <row r="57" spans="1:9" ht="11.25" customHeight="1">
      <c r="A57" s="8"/>
      <c r="B57" s="8"/>
      <c r="C57" s="8"/>
      <c r="D57" s="8"/>
      <c r="E57" s="8"/>
      <c r="F57" s="8"/>
      <c r="G57" s="8"/>
      <c r="H57" s="8"/>
      <c r="I57" s="8"/>
    </row>
    <row r="58" spans="1:9" ht="11.25" customHeight="1">
      <c r="A58" s="8"/>
      <c r="B58" s="8"/>
      <c r="C58" s="8"/>
      <c r="D58" s="8"/>
      <c r="E58" s="8"/>
      <c r="F58" s="8"/>
      <c r="G58" s="8"/>
      <c r="H58" s="8"/>
      <c r="I58" s="8"/>
    </row>
    <row r="59" spans="1:9" ht="11.25" customHeight="1">
      <c r="A59" s="8"/>
      <c r="B59" s="8"/>
      <c r="C59" s="8"/>
      <c r="D59" s="8"/>
      <c r="E59" s="8"/>
      <c r="F59" s="8"/>
      <c r="G59" s="8"/>
      <c r="H59" s="8"/>
      <c r="I59" s="8"/>
    </row>
  </sheetData>
  <sheetProtection/>
  <mergeCells count="7">
    <mergeCell ref="B12:G12"/>
    <mergeCell ref="A3:A5"/>
    <mergeCell ref="B3:B5"/>
    <mergeCell ref="C3:C5"/>
    <mergeCell ref="D3:D5"/>
    <mergeCell ref="E3:F5"/>
    <mergeCell ref="G3:G5"/>
  </mergeCells>
  <hyperlinks>
    <hyperlink ref="M1" location="'indice'!A14" display="'indice'!A14"/>
  </hyperlinks>
  <printOptions horizontalCentered="1"/>
  <pageMargins left="0.67" right="0.71" top="0.98" bottom="1.38" header="0" footer="0.8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PageLayoutView="0" workbookViewId="0" topLeftCell="A1">
      <selection activeCell="I30" sqref="I30"/>
    </sheetView>
  </sheetViews>
  <sheetFormatPr defaultColWidth="9.140625" defaultRowHeight="11.25" customHeight="1"/>
  <cols>
    <col min="1" max="1" width="16.28125" style="5" customWidth="1"/>
    <col min="2" max="4" width="9.00390625" style="5" customWidth="1"/>
    <col min="5" max="5" width="0.85546875" style="5" customWidth="1"/>
    <col min="6" max="6" width="9.00390625" style="5" customWidth="1"/>
    <col min="7" max="7" width="9.8515625" style="5" customWidth="1"/>
    <col min="8" max="8" width="9.00390625" style="5" customWidth="1"/>
    <col min="9" max="16384" width="9.140625" style="5" customWidth="1"/>
  </cols>
  <sheetData>
    <row r="1" spans="1:13" s="143" customFormat="1" ht="12.75" customHeight="1">
      <c r="A1" s="117" t="s">
        <v>624</v>
      </c>
      <c r="B1" s="117"/>
      <c r="C1" s="117"/>
      <c r="D1" s="117"/>
      <c r="E1" s="117"/>
      <c r="F1" s="117"/>
      <c r="G1" s="117"/>
      <c r="H1" s="117"/>
      <c r="I1" s="66"/>
      <c r="M1" s="388" t="s">
        <v>708</v>
      </c>
    </row>
    <row r="2" spans="1:9" s="143" customFormat="1" ht="12.75" customHeight="1">
      <c r="A2" s="117" t="s">
        <v>623</v>
      </c>
      <c r="B2" s="117"/>
      <c r="C2" s="117"/>
      <c r="D2" s="117"/>
      <c r="E2" s="117"/>
      <c r="F2" s="117"/>
      <c r="G2" s="117"/>
      <c r="H2" s="117"/>
      <c r="I2" s="66"/>
    </row>
    <row r="3" spans="1:9" ht="11.25" customHeight="1" thickBot="1">
      <c r="A3" s="145"/>
      <c r="B3" s="129"/>
      <c r="C3" s="129"/>
      <c r="D3" s="129"/>
      <c r="E3" s="129"/>
      <c r="F3" s="129"/>
      <c r="G3" s="129"/>
      <c r="H3" s="129"/>
      <c r="I3" s="11"/>
    </row>
    <row r="4" spans="1:9" ht="11.25" customHeight="1">
      <c r="A4" s="415" t="s">
        <v>595</v>
      </c>
      <c r="B4" s="441" t="s">
        <v>555</v>
      </c>
      <c r="C4" s="441"/>
      <c r="D4" s="441"/>
      <c r="E4" s="146"/>
      <c r="F4" s="441" t="s">
        <v>556</v>
      </c>
      <c r="G4" s="441"/>
      <c r="H4" s="441"/>
      <c r="I4" s="11"/>
    </row>
    <row r="5" spans="1:9" ht="11.25" customHeight="1">
      <c r="A5" s="411"/>
      <c r="B5" s="424" t="s">
        <v>552</v>
      </c>
      <c r="C5" s="424" t="s">
        <v>553</v>
      </c>
      <c r="D5" s="424" t="s">
        <v>554</v>
      </c>
      <c r="E5" s="146"/>
      <c r="F5" s="424" t="s">
        <v>557</v>
      </c>
      <c r="G5" s="424" t="s">
        <v>558</v>
      </c>
      <c r="H5" s="424" t="s">
        <v>554</v>
      </c>
      <c r="I5" s="11"/>
    </row>
    <row r="6" spans="1:9" ht="11.25" customHeight="1">
      <c r="A6" s="422"/>
      <c r="B6" s="395"/>
      <c r="C6" s="395"/>
      <c r="D6" s="395"/>
      <c r="E6" s="147"/>
      <c r="F6" s="395"/>
      <c r="G6" s="395"/>
      <c r="H6" s="395"/>
      <c r="I6" s="11"/>
    </row>
    <row r="7" spans="1:9" ht="11.25" customHeight="1">
      <c r="A7" s="147"/>
      <c r="B7" s="147"/>
      <c r="C7" s="147"/>
      <c r="D7" s="11"/>
      <c r="E7" s="147"/>
      <c r="F7" s="147"/>
      <c r="G7" s="147"/>
      <c r="H7" s="147"/>
      <c r="I7" s="11"/>
    </row>
    <row r="8" spans="1:9" ht="11.25" customHeight="1">
      <c r="A8" s="148">
        <v>2003</v>
      </c>
      <c r="B8" s="18">
        <v>14738</v>
      </c>
      <c r="C8" s="18">
        <v>15947</v>
      </c>
      <c r="D8" s="18">
        <v>16551</v>
      </c>
      <c r="E8" s="18"/>
      <c r="F8" s="18">
        <v>11363</v>
      </c>
      <c r="G8" s="18">
        <v>2047</v>
      </c>
      <c r="H8" s="18">
        <v>8796</v>
      </c>
      <c r="I8" s="11"/>
    </row>
    <row r="9" spans="1:9" ht="11.25" customHeight="1">
      <c r="A9" s="148">
        <v>2004</v>
      </c>
      <c r="B9" s="18">
        <v>15407</v>
      </c>
      <c r="C9" s="18">
        <v>15338</v>
      </c>
      <c r="D9" s="18">
        <v>16658</v>
      </c>
      <c r="E9" s="18"/>
      <c r="F9" s="18">
        <v>12115</v>
      </c>
      <c r="G9" s="18">
        <v>1831</v>
      </c>
      <c r="H9" s="18">
        <v>9303</v>
      </c>
      <c r="I9" s="11"/>
    </row>
    <row r="10" spans="1:9" ht="11.25" customHeight="1">
      <c r="A10" s="148">
        <v>2005</v>
      </c>
      <c r="B10" s="17">
        <v>15730</v>
      </c>
      <c r="C10" s="17">
        <v>18894</v>
      </c>
      <c r="D10" s="17">
        <v>16892</v>
      </c>
      <c r="E10" s="17"/>
      <c r="F10" s="17">
        <v>11818</v>
      </c>
      <c r="G10" s="17">
        <v>1741</v>
      </c>
      <c r="H10" s="17">
        <v>9122</v>
      </c>
      <c r="I10" s="11"/>
    </row>
    <row r="11" spans="1:9" ht="11.25" customHeight="1">
      <c r="A11" s="148"/>
      <c r="B11" s="147"/>
      <c r="C11" s="147"/>
      <c r="D11" s="147"/>
      <c r="E11" s="147"/>
      <c r="F11" s="147"/>
      <c r="G11" s="147"/>
      <c r="H11" s="147"/>
      <c r="I11" s="11"/>
    </row>
    <row r="12" spans="1:9" ht="11.25" customHeight="1">
      <c r="A12" s="147"/>
      <c r="B12" s="440">
        <v>2006</v>
      </c>
      <c r="C12" s="440"/>
      <c r="D12" s="440"/>
      <c r="E12" s="440"/>
      <c r="F12" s="440"/>
      <c r="G12" s="440"/>
      <c r="H12" s="440"/>
      <c r="I12" s="11"/>
    </row>
    <row r="13" spans="1:9" ht="11.25" customHeight="1">
      <c r="A13" s="147"/>
      <c r="B13" s="147"/>
      <c r="C13" s="147"/>
      <c r="D13" s="147"/>
      <c r="E13" s="147"/>
      <c r="F13" s="147"/>
      <c r="G13" s="147"/>
      <c r="H13" s="147"/>
      <c r="I13" s="11"/>
    </row>
    <row r="14" spans="1:9" s="144" customFormat="1" ht="12" customHeight="1">
      <c r="A14" s="75" t="s">
        <v>175</v>
      </c>
      <c r="B14" s="149">
        <v>17448</v>
      </c>
      <c r="C14" s="149">
        <v>19078</v>
      </c>
      <c r="D14" s="149">
        <v>18284</v>
      </c>
      <c r="E14" s="149"/>
      <c r="F14" s="149">
        <v>11833</v>
      </c>
      <c r="G14" s="149">
        <v>1566</v>
      </c>
      <c r="H14" s="149">
        <v>9168</v>
      </c>
      <c r="I14" s="76"/>
    </row>
    <row r="15" spans="1:9" s="144" customFormat="1" ht="12" customHeight="1">
      <c r="A15" s="118" t="s">
        <v>476</v>
      </c>
      <c r="B15" s="17">
        <v>17806</v>
      </c>
      <c r="C15" s="17">
        <v>19291</v>
      </c>
      <c r="D15" s="17">
        <v>18488</v>
      </c>
      <c r="E15" s="17"/>
      <c r="F15" s="17">
        <v>12610</v>
      </c>
      <c r="G15" s="17">
        <v>1640</v>
      </c>
      <c r="H15" s="17">
        <v>9563</v>
      </c>
      <c r="I15" s="76"/>
    </row>
    <row r="16" spans="1:9" s="144" customFormat="1" ht="12" customHeight="1" thickBot="1">
      <c r="A16" s="79" t="s">
        <v>86</v>
      </c>
      <c r="B16" s="103">
        <v>17006</v>
      </c>
      <c r="C16" s="103">
        <v>17848</v>
      </c>
      <c r="D16" s="103">
        <v>17537</v>
      </c>
      <c r="E16" s="103"/>
      <c r="F16" s="103">
        <v>11681</v>
      </c>
      <c r="G16" s="103">
        <v>1952</v>
      </c>
      <c r="H16" s="103">
        <v>8775</v>
      </c>
      <c r="I16" s="76"/>
    </row>
    <row r="17" spans="1:9" ht="11.25" customHeight="1">
      <c r="A17" s="150"/>
      <c r="B17" s="20"/>
      <c r="C17" s="20"/>
      <c r="D17" s="20"/>
      <c r="E17" s="20"/>
      <c r="F17" s="20"/>
      <c r="G17" s="20"/>
      <c r="H17" s="20"/>
      <c r="I17" s="11"/>
    </row>
    <row r="18" spans="1:9" ht="11.25" customHeight="1">
      <c r="A18" s="14" t="s">
        <v>597</v>
      </c>
      <c r="B18" s="11"/>
      <c r="C18" s="11"/>
      <c r="D18" s="11"/>
      <c r="E18" s="11"/>
      <c r="F18" s="11"/>
      <c r="G18" s="11"/>
      <c r="H18" s="11"/>
      <c r="I18" s="11"/>
    </row>
    <row r="19" spans="1:9" ht="11.2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1.25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1.25" customHeight="1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1.25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1.25" customHeight="1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1.25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1.25" customHeight="1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1.25" customHeight="1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1.25" customHeight="1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1.25" customHeight="1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1.25" customHeight="1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1.25" customHeight="1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1.25" customHeight="1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1.25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1.25" customHeight="1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1.25" customHeight="1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1.25" customHeight="1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1.25" customHeight="1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1.25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1.2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1.25" customHeight="1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1.25" customHeight="1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1.25" customHeight="1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1.25" customHeight="1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1.25" customHeight="1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1.25" customHeight="1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1.25" customHeight="1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1.2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1.25" customHeigh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1.25" customHeight="1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1.2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1.2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1.25" customHeight="1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1.2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1.25" customHeight="1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1.2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1.25" customHeight="1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1.25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1.25" customHeight="1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1.2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1.25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1.25" customHeight="1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1.25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1.2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1.25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1.25" customHeight="1">
      <c r="A64" s="11"/>
      <c r="B64" s="11"/>
      <c r="C64" s="11"/>
      <c r="D64" s="11"/>
      <c r="E64" s="11"/>
      <c r="F64" s="11"/>
      <c r="G64" s="11"/>
      <c r="H64" s="11"/>
      <c r="I64" s="11"/>
    </row>
  </sheetData>
  <sheetProtection/>
  <mergeCells count="10">
    <mergeCell ref="B12:H12"/>
    <mergeCell ref="A4:A6"/>
    <mergeCell ref="B4:D4"/>
    <mergeCell ref="F4:H4"/>
    <mergeCell ref="B5:B6"/>
    <mergeCell ref="C5:C6"/>
    <mergeCell ref="D5:D6"/>
    <mergeCell ref="F5:F6"/>
    <mergeCell ref="G5:G6"/>
    <mergeCell ref="H5:H6"/>
  </mergeCells>
  <hyperlinks>
    <hyperlink ref="M1" location="'indice'!A15" display="'indice'!A1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F41" sqref="F41"/>
    </sheetView>
  </sheetViews>
  <sheetFormatPr defaultColWidth="9.140625" defaultRowHeight="11.25" customHeight="1"/>
  <cols>
    <col min="1" max="1" width="14.57421875" style="8" customWidth="1"/>
    <col min="2" max="4" width="10.140625" style="8" customWidth="1"/>
    <col min="5" max="5" width="0.85546875" style="8" customWidth="1"/>
    <col min="6" max="8" width="10.140625" style="8" customWidth="1"/>
    <col min="9" max="16384" width="9.140625" style="8" customWidth="1"/>
  </cols>
  <sheetData>
    <row r="1" spans="1:13" ht="12.75" customHeight="1">
      <c r="A1" s="117" t="s">
        <v>598</v>
      </c>
      <c r="M1" s="386" t="s">
        <v>708</v>
      </c>
    </row>
    <row r="2" ht="12.75" customHeight="1">
      <c r="A2" s="117" t="s">
        <v>625</v>
      </c>
    </row>
    <row r="3" spans="1:8" ht="11.25" customHeight="1" thickBot="1">
      <c r="A3" s="29"/>
      <c r="B3" s="29"/>
      <c r="C3" s="29"/>
      <c r="D3" s="29"/>
      <c r="E3" s="29"/>
      <c r="F3" s="29"/>
      <c r="G3" s="29"/>
      <c r="H3" s="29"/>
    </row>
    <row r="4" spans="1:8" ht="11.25" customHeight="1">
      <c r="A4" s="415" t="s">
        <v>595</v>
      </c>
      <c r="B4" s="441" t="s">
        <v>559</v>
      </c>
      <c r="C4" s="441"/>
      <c r="D4" s="441"/>
      <c r="E4" s="146"/>
      <c r="F4" s="441" t="s">
        <v>560</v>
      </c>
      <c r="G4" s="441"/>
      <c r="H4" s="441"/>
    </row>
    <row r="5" spans="1:8" s="11" customFormat="1" ht="11.25" customHeight="1">
      <c r="A5" s="411"/>
      <c r="B5" s="424" t="s">
        <v>552</v>
      </c>
      <c r="C5" s="424" t="s">
        <v>553</v>
      </c>
      <c r="D5" s="424" t="s">
        <v>561</v>
      </c>
      <c r="E5" s="146"/>
      <c r="F5" s="424" t="s">
        <v>557</v>
      </c>
      <c r="G5" s="424" t="s">
        <v>558</v>
      </c>
      <c r="H5" s="424" t="s">
        <v>562</v>
      </c>
    </row>
    <row r="6" spans="1:8" ht="11.25" customHeight="1">
      <c r="A6" s="422"/>
      <c r="B6" s="408"/>
      <c r="C6" s="408"/>
      <c r="D6" s="408"/>
      <c r="E6" s="147"/>
      <c r="F6" s="408"/>
      <c r="G6" s="408"/>
      <c r="H6" s="408"/>
    </row>
    <row r="7" spans="1:8" ht="11.25" customHeight="1">
      <c r="A7" s="147"/>
      <c r="B7" s="147"/>
      <c r="C7" s="147"/>
      <c r="D7" s="11"/>
      <c r="E7" s="147"/>
      <c r="F7" s="147"/>
      <c r="G7" s="147"/>
      <c r="H7" s="147"/>
    </row>
    <row r="8" spans="1:8" ht="11.25" customHeight="1">
      <c r="A8" s="148">
        <v>2003</v>
      </c>
      <c r="B8" s="128">
        <v>1218</v>
      </c>
      <c r="C8" s="106">
        <v>673</v>
      </c>
      <c r="D8" s="8">
        <v>1732</v>
      </c>
      <c r="E8" s="18"/>
      <c r="F8" s="18">
        <v>1111</v>
      </c>
      <c r="G8" s="18">
        <v>613</v>
      </c>
      <c r="H8" s="18">
        <v>1577</v>
      </c>
    </row>
    <row r="9" spans="1:8" ht="11.25" customHeight="1">
      <c r="A9" s="148">
        <v>2004</v>
      </c>
      <c r="B9" s="18">
        <v>1290</v>
      </c>
      <c r="C9" s="18">
        <v>617</v>
      </c>
      <c r="D9" s="18">
        <v>1762</v>
      </c>
      <c r="E9" s="18"/>
      <c r="F9" s="18">
        <v>1110</v>
      </c>
      <c r="G9" s="18">
        <v>598</v>
      </c>
      <c r="H9" s="18">
        <v>1564</v>
      </c>
    </row>
    <row r="10" spans="1:8" ht="11.25" customHeight="1">
      <c r="A10" s="148">
        <v>2005</v>
      </c>
      <c r="B10" s="18">
        <v>1268</v>
      </c>
      <c r="C10" s="18">
        <v>511</v>
      </c>
      <c r="D10" s="18">
        <v>1763</v>
      </c>
      <c r="E10" s="18"/>
      <c r="F10" s="18">
        <v>1121</v>
      </c>
      <c r="G10" s="18">
        <v>667</v>
      </c>
      <c r="H10" s="18">
        <v>1579</v>
      </c>
    </row>
    <row r="11" spans="1:8" ht="11.25" customHeight="1">
      <c r="A11" s="148"/>
      <c r="B11" s="147"/>
      <c r="C11" s="147"/>
      <c r="D11" s="147"/>
      <c r="E11" s="147"/>
      <c r="F11" s="147"/>
      <c r="G11" s="147"/>
      <c r="H11" s="147"/>
    </row>
    <row r="12" spans="1:8" ht="11.25" customHeight="1">
      <c r="A12" s="147"/>
      <c r="B12" s="440">
        <v>2006</v>
      </c>
      <c r="C12" s="440"/>
      <c r="D12" s="440"/>
      <c r="E12" s="440"/>
      <c r="F12" s="440"/>
      <c r="G12" s="440"/>
      <c r="H12" s="440"/>
    </row>
    <row r="13" spans="1:8" ht="11.25" customHeight="1">
      <c r="A13" s="147"/>
      <c r="B13" s="147"/>
      <c r="C13" s="147"/>
      <c r="D13" s="147"/>
      <c r="E13" s="147"/>
      <c r="F13" s="147"/>
      <c r="G13" s="147"/>
      <c r="H13" s="147"/>
    </row>
    <row r="14" spans="1:8" ht="12" customHeight="1">
      <c r="A14" s="7" t="s">
        <v>175</v>
      </c>
      <c r="B14" s="20">
        <v>1243</v>
      </c>
      <c r="C14" s="20">
        <v>489</v>
      </c>
      <c r="D14" s="20">
        <v>1652</v>
      </c>
      <c r="E14" s="20"/>
      <c r="F14" s="20">
        <v>1128</v>
      </c>
      <c r="G14" s="20">
        <v>618</v>
      </c>
      <c r="H14" s="20">
        <v>1560</v>
      </c>
    </row>
    <row r="15" spans="1:8" ht="12" customHeight="1">
      <c r="A15" s="89" t="s">
        <v>476</v>
      </c>
      <c r="B15" s="18">
        <v>3867</v>
      </c>
      <c r="C15" s="18">
        <v>1456</v>
      </c>
      <c r="D15" s="18">
        <v>5055</v>
      </c>
      <c r="E15" s="18"/>
      <c r="F15" s="18">
        <v>3241</v>
      </c>
      <c r="G15" s="18">
        <v>1936</v>
      </c>
      <c r="H15" s="18">
        <v>4607</v>
      </c>
    </row>
    <row r="16" spans="1:8" ht="12" customHeight="1" thickBot="1">
      <c r="A16" s="29" t="s">
        <v>86</v>
      </c>
      <c r="B16" s="129">
        <v>19486</v>
      </c>
      <c r="C16" s="129">
        <v>6886</v>
      </c>
      <c r="D16" s="129">
        <v>25120</v>
      </c>
      <c r="E16" s="129"/>
      <c r="F16" s="129">
        <v>16218</v>
      </c>
      <c r="G16" s="129">
        <v>10605</v>
      </c>
      <c r="H16" s="129">
        <v>23925</v>
      </c>
    </row>
    <row r="17" spans="2:8" s="11" customFormat="1" ht="11.25" customHeight="1">
      <c r="B17" s="20"/>
      <c r="C17" s="20"/>
      <c r="D17" s="20"/>
      <c r="E17" s="20"/>
      <c r="F17" s="20"/>
      <c r="G17" s="20"/>
      <c r="H17" s="20"/>
    </row>
    <row r="18" spans="1:8" ht="11.25" customHeight="1">
      <c r="A18" s="14" t="s">
        <v>597</v>
      </c>
      <c r="B18" s="11"/>
      <c r="C18" s="11"/>
      <c r="D18" s="11"/>
      <c r="E18" s="11"/>
      <c r="F18" s="11"/>
      <c r="G18" s="11"/>
      <c r="H18" s="11"/>
    </row>
    <row r="19" ht="11.25" customHeight="1">
      <c r="A19" s="78" t="s">
        <v>154</v>
      </c>
    </row>
    <row r="20" ht="11.25" customHeight="1">
      <c r="A20" s="8" t="s">
        <v>155</v>
      </c>
    </row>
    <row r="21" ht="11.25" customHeight="1">
      <c r="A21" s="151" t="s">
        <v>563</v>
      </c>
    </row>
    <row r="22" ht="11.25" customHeight="1">
      <c r="A22" s="86" t="s">
        <v>153</v>
      </c>
    </row>
  </sheetData>
  <sheetProtection/>
  <mergeCells count="10">
    <mergeCell ref="A4:A6"/>
    <mergeCell ref="B4:D4"/>
    <mergeCell ref="F4:H4"/>
    <mergeCell ref="B12:H12"/>
    <mergeCell ref="B5:B6"/>
    <mergeCell ref="C5:C6"/>
    <mergeCell ref="D5:D6"/>
    <mergeCell ref="F5:F6"/>
    <mergeCell ref="G5:G6"/>
    <mergeCell ref="H5:H6"/>
  </mergeCells>
  <hyperlinks>
    <hyperlink ref="M1" location="'indice'!A16" display="'indice'!A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K30" sqref="K30"/>
    </sheetView>
  </sheetViews>
  <sheetFormatPr defaultColWidth="9.140625" defaultRowHeight="11.25" customHeight="1"/>
  <cols>
    <col min="1" max="1" width="24.00390625" style="8" customWidth="1"/>
    <col min="2" max="7" width="7.7109375" style="8" customWidth="1"/>
    <col min="8" max="8" width="0.9921875" style="8" customWidth="1"/>
    <col min="9" max="11" width="7.7109375" style="8" customWidth="1"/>
    <col min="12" max="16384" width="9.140625" style="8" customWidth="1"/>
  </cols>
  <sheetData>
    <row r="1" spans="1:13" s="28" customFormat="1" ht="12.75" customHeight="1">
      <c r="A1" s="99" t="s">
        <v>626</v>
      </c>
      <c r="M1" s="386" t="s">
        <v>708</v>
      </c>
    </row>
    <row r="2" s="28" customFormat="1" ht="12.75" customHeight="1">
      <c r="A2" s="99" t="s">
        <v>703</v>
      </c>
    </row>
    <row r="3" spans="1:11" ht="11.2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1.25" customHeight="1">
      <c r="A4" s="442" t="s">
        <v>85</v>
      </c>
      <c r="B4" s="446" t="s">
        <v>702</v>
      </c>
      <c r="C4" s="446"/>
      <c r="D4" s="446"/>
      <c r="E4" s="446"/>
      <c r="F4" s="446"/>
      <c r="G4" s="446"/>
      <c r="H4" s="446"/>
      <c r="I4" s="446"/>
      <c r="J4" s="446"/>
      <c r="K4" s="446"/>
    </row>
    <row r="5" spans="1:11" ht="11.25" customHeight="1">
      <c r="A5" s="443"/>
      <c r="B5" s="424">
        <v>2002</v>
      </c>
      <c r="C5" s="424">
        <v>2003</v>
      </c>
      <c r="D5" s="424">
        <v>2004</v>
      </c>
      <c r="E5" s="424">
        <v>2005</v>
      </c>
      <c r="F5" s="447">
        <v>2006</v>
      </c>
      <c r="G5" s="424">
        <v>2007</v>
      </c>
      <c r="I5" s="445">
        <v>2008</v>
      </c>
      <c r="J5" s="445"/>
      <c r="K5" s="445"/>
    </row>
    <row r="6" spans="1:11" ht="11.25" customHeight="1">
      <c r="A6" s="444"/>
      <c r="B6" s="395"/>
      <c r="C6" s="395"/>
      <c r="D6" s="395"/>
      <c r="E6" s="395"/>
      <c r="F6" s="448"/>
      <c r="G6" s="395"/>
      <c r="H6" s="109"/>
      <c r="I6" s="152" t="s">
        <v>58</v>
      </c>
      <c r="J6" s="152" t="s">
        <v>59</v>
      </c>
      <c r="K6" s="152" t="s">
        <v>86</v>
      </c>
    </row>
    <row r="7" spans="1:11" ht="11.25" customHeight="1">
      <c r="A7" s="153"/>
      <c r="I7" s="154"/>
      <c r="K7" s="154"/>
    </row>
    <row r="8" spans="1:12" ht="11.25" customHeight="1">
      <c r="A8" s="155" t="s">
        <v>87</v>
      </c>
      <c r="B8" s="156">
        <v>69.92</v>
      </c>
      <c r="C8" s="156">
        <v>74.15</v>
      </c>
      <c r="D8" s="156">
        <v>70.4132171649615</v>
      </c>
      <c r="E8" s="156">
        <v>76.88</v>
      </c>
      <c r="F8" s="8">
        <v>75.94</v>
      </c>
      <c r="G8" s="245">
        <v>80.67</v>
      </c>
      <c r="I8" s="245">
        <v>78.56</v>
      </c>
      <c r="J8" s="157">
        <v>82.88</v>
      </c>
      <c r="K8" s="245">
        <v>82.14</v>
      </c>
      <c r="L8" s="294"/>
    </row>
    <row r="9" spans="1:12" ht="11.25" customHeight="1">
      <c r="A9" s="155" t="s">
        <v>88</v>
      </c>
      <c r="B9" s="156">
        <v>105.01</v>
      </c>
      <c r="C9" s="156">
        <v>104.43</v>
      </c>
      <c r="D9" s="156">
        <v>101.85562963842852</v>
      </c>
      <c r="E9" s="156">
        <v>109.24</v>
      </c>
      <c r="F9" s="8">
        <v>106.9</v>
      </c>
      <c r="G9" s="245">
        <v>97.07</v>
      </c>
      <c r="I9" s="245">
        <v>109.98</v>
      </c>
      <c r="J9" s="157">
        <v>117.32</v>
      </c>
      <c r="K9" s="245">
        <v>107.24</v>
      </c>
      <c r="L9" s="294"/>
    </row>
    <row r="10" spans="1:12" ht="11.25" customHeight="1">
      <c r="A10" s="155" t="s">
        <v>89</v>
      </c>
      <c r="B10" s="156">
        <v>35.5</v>
      </c>
      <c r="C10" s="156">
        <v>37.86</v>
      </c>
      <c r="D10" s="156">
        <v>38.804505569987654</v>
      </c>
      <c r="E10" s="156">
        <v>42.08</v>
      </c>
      <c r="F10" s="8">
        <v>39.41</v>
      </c>
      <c r="G10" s="245">
        <v>35.27</v>
      </c>
      <c r="I10" s="245">
        <v>39.26</v>
      </c>
      <c r="J10" s="157">
        <v>43.22</v>
      </c>
      <c r="K10" s="245">
        <v>40.54</v>
      </c>
      <c r="L10" s="294"/>
    </row>
    <row r="11" spans="1:12" ht="11.25" customHeight="1">
      <c r="A11" s="155" t="s">
        <v>90</v>
      </c>
      <c r="B11" s="156">
        <v>52.45</v>
      </c>
      <c r="C11" s="156">
        <v>55.12</v>
      </c>
      <c r="D11" s="156">
        <v>56.04332040469563</v>
      </c>
      <c r="E11" s="156">
        <v>59.86</v>
      </c>
      <c r="F11" s="8">
        <v>59.58</v>
      </c>
      <c r="G11" s="245">
        <v>63.19</v>
      </c>
      <c r="I11" s="245">
        <v>57.59</v>
      </c>
      <c r="J11" s="157">
        <v>61.34</v>
      </c>
      <c r="K11" s="245">
        <v>64.35</v>
      </c>
      <c r="L11" s="294"/>
    </row>
    <row r="12" spans="1:12" ht="11.25" customHeight="1">
      <c r="A12" s="155" t="s">
        <v>91</v>
      </c>
      <c r="B12" s="156">
        <v>16.69</v>
      </c>
      <c r="C12" s="156">
        <v>17.07</v>
      </c>
      <c r="D12" s="156">
        <v>19.58146332897788</v>
      </c>
      <c r="E12" s="156">
        <v>18.98</v>
      </c>
      <c r="F12" s="8">
        <v>18.89</v>
      </c>
      <c r="G12" s="245">
        <v>17.18</v>
      </c>
      <c r="I12" s="245">
        <v>16.78</v>
      </c>
      <c r="J12" s="157">
        <v>17.47</v>
      </c>
      <c r="K12" s="245">
        <v>17.59</v>
      </c>
      <c r="L12" s="294"/>
    </row>
    <row r="13" spans="1:12" ht="11.25" customHeight="1">
      <c r="A13" s="155" t="s">
        <v>92</v>
      </c>
      <c r="B13" s="156">
        <v>76.15</v>
      </c>
      <c r="C13" s="156">
        <v>84.53</v>
      </c>
      <c r="D13" s="156">
        <v>80.16702216116553</v>
      </c>
      <c r="E13" s="156">
        <v>85.77</v>
      </c>
      <c r="F13" s="8">
        <v>84.85</v>
      </c>
      <c r="G13" s="245">
        <v>82.54</v>
      </c>
      <c r="I13" s="245">
        <v>87.18</v>
      </c>
      <c r="J13" s="157">
        <v>93.35</v>
      </c>
      <c r="K13" s="245">
        <v>86.11</v>
      </c>
      <c r="L13" s="294"/>
    </row>
    <row r="14" spans="1:12" ht="11.25" customHeight="1">
      <c r="A14" s="155" t="s">
        <v>93</v>
      </c>
      <c r="B14" s="156">
        <v>27.77</v>
      </c>
      <c r="C14" s="156">
        <v>29.29</v>
      </c>
      <c r="D14" s="156">
        <v>31.822524751196887</v>
      </c>
      <c r="E14" s="156">
        <v>31.6</v>
      </c>
      <c r="F14" s="8">
        <v>31.01</v>
      </c>
      <c r="G14" s="245">
        <v>33.88</v>
      </c>
      <c r="I14" s="245">
        <v>32.56</v>
      </c>
      <c r="J14" s="157">
        <v>33.02</v>
      </c>
      <c r="K14" s="245">
        <v>34.02</v>
      </c>
      <c r="L14" s="294"/>
    </row>
    <row r="15" spans="1:12" ht="11.25" customHeight="1">
      <c r="A15" s="155" t="s">
        <v>94</v>
      </c>
      <c r="B15" s="156">
        <v>40.59</v>
      </c>
      <c r="C15" s="156">
        <v>41.86</v>
      </c>
      <c r="D15" s="156">
        <v>41.64295268738348</v>
      </c>
      <c r="E15" s="156">
        <v>45.27</v>
      </c>
      <c r="F15" s="8">
        <v>42.75</v>
      </c>
      <c r="G15" s="245">
        <v>46.71</v>
      </c>
      <c r="I15" s="245">
        <v>44.87</v>
      </c>
      <c r="J15" s="157">
        <v>43.34</v>
      </c>
      <c r="K15" s="245">
        <v>43.18</v>
      </c>
      <c r="L15" s="294"/>
    </row>
    <row r="16" spans="1:12" s="78" customFormat="1" ht="12" customHeight="1">
      <c r="A16" s="158" t="s">
        <v>95</v>
      </c>
      <c r="B16" s="159">
        <v>424.07</v>
      </c>
      <c r="C16" s="159">
        <v>444.32</v>
      </c>
      <c r="D16" s="159">
        <v>440.3311521636962</v>
      </c>
      <c r="E16" s="159">
        <v>469.69</v>
      </c>
      <c r="F16" s="75">
        <v>459.33</v>
      </c>
      <c r="G16" s="246">
        <v>456.5</v>
      </c>
      <c r="I16" s="246">
        <v>466.78</v>
      </c>
      <c r="J16" s="160">
        <v>491.94</v>
      </c>
      <c r="K16" s="246">
        <v>475.19</v>
      </c>
      <c r="L16" s="295"/>
    </row>
    <row r="17" spans="1:12" ht="11.25" customHeight="1">
      <c r="A17" s="155" t="s">
        <v>96</v>
      </c>
      <c r="B17" s="161">
        <v>17.91</v>
      </c>
      <c r="C17" s="161">
        <v>18.02</v>
      </c>
      <c r="D17" s="161">
        <v>17.315250455773214</v>
      </c>
      <c r="E17" s="161">
        <v>17.08</v>
      </c>
      <c r="F17" s="8">
        <v>18.58</v>
      </c>
      <c r="G17" s="247">
        <v>18.41</v>
      </c>
      <c r="I17" s="247">
        <v>21.53</v>
      </c>
      <c r="J17" s="162">
        <v>23.11</v>
      </c>
      <c r="K17" s="247">
        <v>22.16</v>
      </c>
      <c r="L17" s="296"/>
    </row>
    <row r="18" spans="1:12" ht="11.25" customHeight="1">
      <c r="A18" s="155" t="s">
        <v>97</v>
      </c>
      <c r="B18" s="156">
        <v>144.62</v>
      </c>
      <c r="C18" s="156">
        <v>162.74</v>
      </c>
      <c r="D18" s="156">
        <v>144.9281350224917</v>
      </c>
      <c r="E18" s="156">
        <v>146.46</v>
      </c>
      <c r="F18" s="8">
        <v>130.75</v>
      </c>
      <c r="G18" s="247">
        <v>177.81</v>
      </c>
      <c r="I18" s="247">
        <v>146.5</v>
      </c>
      <c r="J18" s="162">
        <v>142.07</v>
      </c>
      <c r="K18" s="247">
        <v>149.57</v>
      </c>
      <c r="L18" s="296"/>
    </row>
    <row r="19" spans="1:12" ht="11.25" customHeight="1">
      <c r="A19" s="155" t="s">
        <v>98</v>
      </c>
      <c r="B19" s="156">
        <v>675.69</v>
      </c>
      <c r="C19" s="156">
        <v>760.41</v>
      </c>
      <c r="D19" s="156">
        <v>570.9425854865282</v>
      </c>
      <c r="E19" s="156">
        <v>749.52</v>
      </c>
      <c r="F19" s="8">
        <v>737.92</v>
      </c>
      <c r="G19" s="245">
        <v>812.17</v>
      </c>
      <c r="I19" s="245">
        <v>750.44</v>
      </c>
      <c r="J19" s="157">
        <v>750.64</v>
      </c>
      <c r="K19" s="245">
        <v>668.52</v>
      </c>
      <c r="L19" s="294"/>
    </row>
    <row r="20" spans="1:12" ht="11.25" customHeight="1">
      <c r="A20" s="155" t="s">
        <v>99</v>
      </c>
      <c r="B20" s="156">
        <v>112.71</v>
      </c>
      <c r="C20" s="156">
        <v>121.74</v>
      </c>
      <c r="D20" s="156">
        <v>113.48159089383195</v>
      </c>
      <c r="E20" s="156">
        <v>141.3</v>
      </c>
      <c r="F20" s="8">
        <v>131.78</v>
      </c>
      <c r="G20" s="245">
        <v>143.93</v>
      </c>
      <c r="I20" s="245">
        <v>138.06</v>
      </c>
      <c r="J20" s="157">
        <v>129.57</v>
      </c>
      <c r="K20" s="245">
        <v>130.36</v>
      </c>
      <c r="L20" s="294"/>
    </row>
    <row r="21" spans="1:12" ht="11.25" customHeight="1">
      <c r="A21" s="163" t="s">
        <v>100</v>
      </c>
      <c r="B21" s="156">
        <v>147.64</v>
      </c>
      <c r="C21" s="156">
        <v>143.74</v>
      </c>
      <c r="D21" s="156">
        <v>169.17836871923853</v>
      </c>
      <c r="E21" s="156">
        <v>144.09</v>
      </c>
      <c r="F21" s="8">
        <v>130.64</v>
      </c>
      <c r="G21" s="245">
        <v>183.25</v>
      </c>
      <c r="I21" s="245">
        <v>137.7</v>
      </c>
      <c r="J21" s="157">
        <v>125.55</v>
      </c>
      <c r="K21" s="245">
        <v>136.42</v>
      </c>
      <c r="L21" s="294"/>
    </row>
    <row r="22" spans="1:12" ht="11.25" customHeight="1">
      <c r="A22" s="155" t="s">
        <v>101</v>
      </c>
      <c r="B22" s="156">
        <v>79</v>
      </c>
      <c r="C22" s="156">
        <v>84.96</v>
      </c>
      <c r="D22" s="156">
        <v>87.88495406115882</v>
      </c>
      <c r="E22" s="156">
        <v>82.8</v>
      </c>
      <c r="F22" s="8">
        <v>69.16</v>
      </c>
      <c r="G22" s="245">
        <v>129.29</v>
      </c>
      <c r="I22" s="245">
        <v>89.9</v>
      </c>
      <c r="J22" s="157">
        <v>92.5</v>
      </c>
      <c r="K22" s="245">
        <v>95.6</v>
      </c>
      <c r="L22" s="294"/>
    </row>
    <row r="23" spans="1:12" ht="11.25" customHeight="1">
      <c r="A23" s="155" t="s">
        <v>102</v>
      </c>
      <c r="B23" s="156">
        <v>359.22</v>
      </c>
      <c r="C23" s="156">
        <v>378.32</v>
      </c>
      <c r="D23" s="156">
        <v>347.02804877418953</v>
      </c>
      <c r="E23" s="156">
        <v>334.23</v>
      </c>
      <c r="F23" s="8">
        <v>321.67</v>
      </c>
      <c r="G23" s="245">
        <v>522.47</v>
      </c>
      <c r="I23" s="245">
        <v>375.77</v>
      </c>
      <c r="J23" s="157">
        <v>373.25</v>
      </c>
      <c r="K23" s="245">
        <v>355.31</v>
      </c>
      <c r="L23" s="294"/>
    </row>
    <row r="24" spans="1:12" ht="11.25" customHeight="1">
      <c r="A24" s="155" t="s">
        <v>103</v>
      </c>
      <c r="B24" s="156">
        <v>49.92</v>
      </c>
      <c r="C24" s="156">
        <v>56.02</v>
      </c>
      <c r="D24" s="156">
        <v>48.10486140879113</v>
      </c>
      <c r="E24" s="156">
        <v>55.99</v>
      </c>
      <c r="F24" s="8">
        <v>55.63</v>
      </c>
      <c r="G24" s="245">
        <v>54.91</v>
      </c>
      <c r="I24" s="245">
        <v>55.69</v>
      </c>
      <c r="J24" s="157">
        <v>53.85</v>
      </c>
      <c r="K24" s="245">
        <v>50.93</v>
      </c>
      <c r="L24" s="294"/>
    </row>
    <row r="25" spans="1:12" ht="11.25" customHeight="1">
      <c r="A25" s="155" t="s">
        <v>104</v>
      </c>
      <c r="B25" s="156">
        <v>21.31</v>
      </c>
      <c r="C25" s="156">
        <v>23.26</v>
      </c>
      <c r="D25" s="156">
        <v>23.548368770884228</v>
      </c>
      <c r="E25" s="156">
        <v>23.05</v>
      </c>
      <c r="F25" s="8">
        <v>19.31</v>
      </c>
      <c r="G25" s="245">
        <v>32.57</v>
      </c>
      <c r="I25" s="245">
        <v>21.33</v>
      </c>
      <c r="J25" s="157">
        <v>23.78</v>
      </c>
      <c r="K25" s="245">
        <v>25.01</v>
      </c>
      <c r="L25" s="294"/>
    </row>
    <row r="26" spans="1:12" ht="11.25" customHeight="1">
      <c r="A26" s="155" t="s">
        <v>105</v>
      </c>
      <c r="B26" s="156">
        <v>115.49</v>
      </c>
      <c r="C26" s="156">
        <v>113.32</v>
      </c>
      <c r="D26" s="156">
        <v>131.70632194890175</v>
      </c>
      <c r="E26" s="156">
        <v>117.47</v>
      </c>
      <c r="F26" s="8">
        <v>102.87</v>
      </c>
      <c r="G26" s="245">
        <v>150.61</v>
      </c>
      <c r="I26" s="245">
        <v>116.3</v>
      </c>
      <c r="J26" s="157">
        <v>109.14</v>
      </c>
      <c r="K26" s="245">
        <v>105.94</v>
      </c>
      <c r="L26" s="294"/>
    </row>
    <row r="27" spans="1:12" ht="11.25" customHeight="1">
      <c r="A27" s="155" t="s">
        <v>106</v>
      </c>
      <c r="B27" s="156">
        <v>282.16</v>
      </c>
      <c r="C27" s="156">
        <v>267.99</v>
      </c>
      <c r="D27" s="156">
        <v>284.5166221652972</v>
      </c>
      <c r="E27" s="156">
        <v>284.18</v>
      </c>
      <c r="F27" s="8">
        <v>273.51</v>
      </c>
      <c r="G27" s="245">
        <v>365.5</v>
      </c>
      <c r="I27" s="245">
        <v>261.32</v>
      </c>
      <c r="J27" s="157">
        <v>242.3</v>
      </c>
      <c r="K27" s="245">
        <v>269.63</v>
      </c>
      <c r="L27" s="294"/>
    </row>
    <row r="28" spans="1:12" s="78" customFormat="1" ht="12" customHeight="1">
      <c r="A28" s="158" t="s">
        <v>83</v>
      </c>
      <c r="B28" s="159">
        <v>2005.66</v>
      </c>
      <c r="C28" s="159">
        <v>2130.51</v>
      </c>
      <c r="D28" s="159">
        <v>1938.6351077070863</v>
      </c>
      <c r="E28" s="159">
        <v>2096.16</v>
      </c>
      <c r="F28" s="160">
        <v>1991.83</v>
      </c>
      <c r="G28" s="246">
        <v>2590.91</v>
      </c>
      <c r="I28" s="246">
        <v>2114.54</v>
      </c>
      <c r="J28" s="160">
        <v>2065.77</v>
      </c>
      <c r="K28" s="246">
        <v>2009.45</v>
      </c>
      <c r="L28" s="295"/>
    </row>
    <row r="29" spans="1:12" s="78" customFormat="1" ht="12" customHeight="1" thickBot="1">
      <c r="A29" s="164" t="s">
        <v>107</v>
      </c>
      <c r="B29" s="165">
        <v>2429.74</v>
      </c>
      <c r="C29" s="165">
        <v>2574.83</v>
      </c>
      <c r="D29" s="165">
        <v>2378.9662598707823</v>
      </c>
      <c r="E29" s="165">
        <v>2565.86</v>
      </c>
      <c r="F29" s="167">
        <v>2451.16</v>
      </c>
      <c r="G29" s="248">
        <v>3047.42</v>
      </c>
      <c r="H29" s="166"/>
      <c r="I29" s="248">
        <v>2581.32</v>
      </c>
      <c r="J29" s="167">
        <v>2557.71</v>
      </c>
      <c r="K29" s="248">
        <v>2484.64</v>
      </c>
      <c r="L29" s="295"/>
    </row>
    <row r="30" spans="1:11" s="11" customFormat="1" ht="11.25" customHeight="1">
      <c r="A30" s="168"/>
      <c r="B30" s="169"/>
      <c r="C30" s="169"/>
      <c r="D30" s="169"/>
      <c r="E30" s="169"/>
      <c r="F30" s="169"/>
      <c r="G30" s="169"/>
      <c r="H30" s="170"/>
      <c r="I30" s="171"/>
      <c r="J30" s="171"/>
      <c r="K30" s="171"/>
    </row>
    <row r="31" ht="11.25" customHeight="1">
      <c r="A31" s="14" t="s">
        <v>84</v>
      </c>
    </row>
    <row r="32" ht="11.25" customHeight="1">
      <c r="A32" s="172"/>
    </row>
    <row r="33" ht="11.25" customHeight="1">
      <c r="A33" s="172"/>
    </row>
  </sheetData>
  <sheetProtection/>
  <mergeCells count="9">
    <mergeCell ref="A4:A6"/>
    <mergeCell ref="I5:K5"/>
    <mergeCell ref="B4:K4"/>
    <mergeCell ref="C5:C6"/>
    <mergeCell ref="B5:B6"/>
    <mergeCell ref="D5:D6"/>
    <mergeCell ref="E5:E6"/>
    <mergeCell ref="F5:F6"/>
    <mergeCell ref="G5:G6"/>
  </mergeCells>
  <hyperlinks>
    <hyperlink ref="M1" location="'indice'!A17" display="'indice'!A17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62"/>
  <sheetViews>
    <sheetView showGridLines="0" zoomScalePageLayoutView="0" workbookViewId="0" topLeftCell="A1">
      <selection activeCell="L1" sqref="L1"/>
    </sheetView>
  </sheetViews>
  <sheetFormatPr defaultColWidth="9.140625" defaultRowHeight="11.25" customHeight="1"/>
  <cols>
    <col min="1" max="1" width="22.8515625" style="1" customWidth="1"/>
    <col min="2" max="4" width="7.7109375" style="1" customWidth="1"/>
    <col min="5" max="5" width="0.85546875" style="1" customWidth="1"/>
    <col min="6" max="8" width="7.7109375" style="1" customWidth="1"/>
    <col min="9" max="9" width="1.421875" style="1" customWidth="1"/>
    <col min="10" max="12" width="7.7109375" style="4" customWidth="1"/>
    <col min="13" max="13" width="0.85546875" style="1" customWidth="1"/>
    <col min="14" max="16" width="7.7109375" style="4" customWidth="1"/>
    <col min="17" max="17" width="0.85546875" style="1" customWidth="1"/>
    <col min="18" max="20" width="7.7109375" style="1" customWidth="1"/>
    <col min="21" max="21" width="0.85546875" style="1" customWidth="1"/>
    <col min="22" max="24" width="7.7109375" style="1" customWidth="1"/>
    <col min="25" max="25" width="0.85546875" style="1" customWidth="1"/>
    <col min="26" max="28" width="7.7109375" style="1" customWidth="1"/>
    <col min="29" max="29" width="1.1484375" style="1" customWidth="1"/>
    <col min="30" max="16384" width="9.140625" style="1" customWidth="1"/>
  </cols>
  <sheetData>
    <row r="1" spans="1:37" s="173" customFormat="1" ht="12.75" customHeight="1">
      <c r="A1" s="99" t="s">
        <v>704</v>
      </c>
      <c r="B1" s="99"/>
      <c r="C1" s="99"/>
      <c r="D1" s="99"/>
      <c r="E1" s="99"/>
      <c r="F1" s="174"/>
      <c r="G1" s="174"/>
      <c r="H1" s="174"/>
      <c r="I1" s="174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389" t="s">
        <v>708</v>
      </c>
      <c r="V1" s="175"/>
      <c r="W1" s="175"/>
      <c r="X1" s="175"/>
      <c r="Y1" s="174"/>
      <c r="Z1" s="175"/>
      <c r="AA1" s="175"/>
      <c r="AB1" s="175"/>
      <c r="AC1" s="174"/>
      <c r="AD1" s="174"/>
      <c r="AE1" s="174"/>
      <c r="AF1" s="174"/>
      <c r="AG1" s="174"/>
      <c r="AH1" s="174"/>
      <c r="AI1" s="174"/>
      <c r="AJ1" s="174"/>
      <c r="AK1" s="174"/>
    </row>
    <row r="2" spans="1:29" ht="11.25" customHeight="1" thickBot="1">
      <c r="A2" s="105"/>
      <c r="B2" s="16"/>
      <c r="C2" s="16"/>
      <c r="D2" s="16"/>
      <c r="E2" s="16"/>
      <c r="F2" s="188"/>
      <c r="G2" s="188"/>
      <c r="H2" s="188"/>
      <c r="I2" s="188"/>
      <c r="J2" s="297"/>
      <c r="K2" s="297"/>
      <c r="L2" s="297"/>
      <c r="M2" s="188"/>
      <c r="N2" s="298"/>
      <c r="O2" s="298"/>
      <c r="P2" s="298"/>
      <c r="Q2" s="188"/>
      <c r="R2" s="299"/>
      <c r="S2" s="299"/>
      <c r="T2" s="299"/>
      <c r="U2" s="188"/>
      <c r="V2" s="188"/>
      <c r="W2" s="188"/>
      <c r="X2" s="188"/>
      <c r="Y2" s="188"/>
      <c r="Z2" s="188"/>
      <c r="AA2" s="188"/>
      <c r="AB2" s="188"/>
      <c r="AC2" s="188"/>
    </row>
    <row r="3" spans="1:32" s="2" customFormat="1" ht="11.25" customHeight="1">
      <c r="A3" s="442" t="s">
        <v>85</v>
      </c>
      <c r="B3" s="450" t="s">
        <v>82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</row>
    <row r="4" spans="1:32" ht="11.25" customHeight="1">
      <c r="A4" s="443"/>
      <c r="B4" s="449">
        <v>2001</v>
      </c>
      <c r="C4" s="449"/>
      <c r="D4" s="449"/>
      <c r="E4" s="286"/>
      <c r="F4" s="449">
        <v>2002</v>
      </c>
      <c r="G4" s="449"/>
      <c r="H4" s="449"/>
      <c r="I4" s="188"/>
      <c r="J4" s="449">
        <v>2003</v>
      </c>
      <c r="K4" s="449"/>
      <c r="L4" s="449"/>
      <c r="M4" s="188"/>
      <c r="N4" s="449">
        <v>2004</v>
      </c>
      <c r="O4" s="449"/>
      <c r="P4" s="449"/>
      <c r="Q4" s="188"/>
      <c r="R4" s="449">
        <v>2005</v>
      </c>
      <c r="S4" s="449"/>
      <c r="T4" s="449"/>
      <c r="U4" s="188"/>
      <c r="V4" s="449">
        <v>2006</v>
      </c>
      <c r="W4" s="449"/>
      <c r="X4" s="449"/>
      <c r="Y4" s="188"/>
      <c r="Z4" s="449">
        <v>2007</v>
      </c>
      <c r="AA4" s="449"/>
      <c r="AB4" s="449"/>
      <c r="AC4" s="188"/>
      <c r="AD4" s="449">
        <v>2008</v>
      </c>
      <c r="AE4" s="449"/>
      <c r="AF4" s="449"/>
    </row>
    <row r="5" spans="1:32" ht="11.25" customHeight="1">
      <c r="A5" s="444"/>
      <c r="B5" s="179" t="s">
        <v>58</v>
      </c>
      <c r="C5" s="152" t="s">
        <v>59</v>
      </c>
      <c r="D5" s="180" t="s">
        <v>86</v>
      </c>
      <c r="E5" s="178"/>
      <c r="F5" s="179" t="s">
        <v>58</v>
      </c>
      <c r="G5" s="152" t="s">
        <v>59</v>
      </c>
      <c r="H5" s="180" t="s">
        <v>86</v>
      </c>
      <c r="I5" s="181"/>
      <c r="J5" s="179" t="s">
        <v>58</v>
      </c>
      <c r="K5" s="152" t="s">
        <v>59</v>
      </c>
      <c r="L5" s="152" t="s">
        <v>86</v>
      </c>
      <c r="M5" s="181"/>
      <c r="N5" s="179" t="s">
        <v>58</v>
      </c>
      <c r="O5" s="152" t="s">
        <v>59</v>
      </c>
      <c r="P5" s="152" t="s">
        <v>86</v>
      </c>
      <c r="Q5" s="181"/>
      <c r="R5" s="179" t="s">
        <v>58</v>
      </c>
      <c r="S5" s="152" t="s">
        <v>59</v>
      </c>
      <c r="T5" s="152" t="s">
        <v>86</v>
      </c>
      <c r="U5" s="181"/>
      <c r="V5" s="179" t="s">
        <v>58</v>
      </c>
      <c r="W5" s="152" t="s">
        <v>59</v>
      </c>
      <c r="X5" s="152" t="s">
        <v>86</v>
      </c>
      <c r="Y5" s="181"/>
      <c r="Z5" s="179" t="s">
        <v>58</v>
      </c>
      <c r="AA5" s="152" t="s">
        <v>59</v>
      </c>
      <c r="AB5" s="152" t="s">
        <v>86</v>
      </c>
      <c r="AC5" s="181"/>
      <c r="AD5" s="179" t="s">
        <v>58</v>
      </c>
      <c r="AE5" s="152" t="s">
        <v>59</v>
      </c>
      <c r="AF5" s="152" t="s">
        <v>86</v>
      </c>
    </row>
    <row r="6" spans="1:29" ht="11.25" customHeight="1">
      <c r="A6" s="177"/>
      <c r="B6" s="177"/>
      <c r="C6" s="177"/>
      <c r="D6" s="177"/>
      <c r="E6" s="177"/>
      <c r="F6" s="177"/>
      <c r="G6" s="177"/>
      <c r="H6" s="177"/>
      <c r="I6" s="177"/>
      <c r="J6" s="182"/>
      <c r="K6" s="182"/>
      <c r="L6" s="182"/>
      <c r="M6" s="177"/>
      <c r="N6" s="182"/>
      <c r="O6" s="182"/>
      <c r="P6" s="182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</row>
    <row r="7" spans="1:32" ht="11.25" customHeight="1">
      <c r="A7" s="155" t="s">
        <v>87</v>
      </c>
      <c r="B7" s="183">
        <v>70.4132171649615</v>
      </c>
      <c r="C7" s="184">
        <v>66.63120329292919</v>
      </c>
      <c r="D7" s="185">
        <v>68.80135518290321</v>
      </c>
      <c r="E7" s="183"/>
      <c r="F7" s="183">
        <v>69.92</v>
      </c>
      <c r="G7" s="184">
        <v>72.52</v>
      </c>
      <c r="H7" s="185">
        <v>72.05</v>
      </c>
      <c r="I7" s="177"/>
      <c r="J7" s="183">
        <v>74.15</v>
      </c>
      <c r="K7" s="184">
        <v>76.03</v>
      </c>
      <c r="L7" s="184">
        <v>75.61</v>
      </c>
      <c r="M7" s="177"/>
      <c r="N7" s="183">
        <v>75.15</v>
      </c>
      <c r="O7" s="186">
        <v>75.68</v>
      </c>
      <c r="P7" s="184">
        <v>77.07</v>
      </c>
      <c r="Q7" s="177"/>
      <c r="R7" s="187">
        <v>76.88</v>
      </c>
      <c r="S7" s="186">
        <v>77.01</v>
      </c>
      <c r="T7" s="186">
        <v>77.79</v>
      </c>
      <c r="U7" s="177"/>
      <c r="V7" s="156">
        <v>75.94</v>
      </c>
      <c r="W7" s="186">
        <v>78.1</v>
      </c>
      <c r="X7" s="157">
        <v>78.89</v>
      </c>
      <c r="Y7" s="177"/>
      <c r="Z7" s="245">
        <v>80.67</v>
      </c>
      <c r="AA7" s="157">
        <v>80.19</v>
      </c>
      <c r="AB7" s="157">
        <v>79.3</v>
      </c>
      <c r="AC7" s="157"/>
      <c r="AD7" s="1">
        <v>78.56</v>
      </c>
      <c r="AE7" s="1">
        <v>82.88</v>
      </c>
      <c r="AF7" s="1">
        <v>82.14</v>
      </c>
    </row>
    <row r="8" spans="1:32" ht="11.25" customHeight="1">
      <c r="A8" s="155" t="s">
        <v>88</v>
      </c>
      <c r="B8" s="183">
        <v>101.85562963842852</v>
      </c>
      <c r="C8" s="184">
        <v>98.33391004353732</v>
      </c>
      <c r="D8" s="185">
        <v>93.7069726845946</v>
      </c>
      <c r="E8" s="183"/>
      <c r="F8" s="183">
        <v>105.01</v>
      </c>
      <c r="G8" s="184">
        <v>106.38</v>
      </c>
      <c r="H8" s="185">
        <v>98.5</v>
      </c>
      <c r="I8" s="177"/>
      <c r="J8" s="183">
        <v>104.43</v>
      </c>
      <c r="K8" s="184">
        <v>112.12</v>
      </c>
      <c r="L8" s="184">
        <v>101.72</v>
      </c>
      <c r="M8" s="177"/>
      <c r="N8" s="183">
        <v>103.91</v>
      </c>
      <c r="O8" s="186">
        <v>107.14</v>
      </c>
      <c r="P8" s="184">
        <v>102.44</v>
      </c>
      <c r="Q8" s="177"/>
      <c r="R8" s="187">
        <v>109.24</v>
      </c>
      <c r="S8" s="186">
        <v>111.61</v>
      </c>
      <c r="T8" s="186">
        <v>103.69</v>
      </c>
      <c r="U8" s="177"/>
      <c r="V8" s="156">
        <v>106.9</v>
      </c>
      <c r="W8" s="186">
        <v>111.16</v>
      </c>
      <c r="X8" s="157">
        <v>105.5</v>
      </c>
      <c r="Y8" s="177"/>
      <c r="Z8" s="245">
        <v>97.07</v>
      </c>
      <c r="AA8" s="157">
        <v>114.41</v>
      </c>
      <c r="AB8" s="157">
        <v>105.45</v>
      </c>
      <c r="AC8" s="157"/>
      <c r="AD8" s="1">
        <v>109.98</v>
      </c>
      <c r="AE8" s="1">
        <v>117.32</v>
      </c>
      <c r="AF8" s="1">
        <v>107.24</v>
      </c>
    </row>
    <row r="9" spans="1:32" ht="11.25" customHeight="1">
      <c r="A9" s="155" t="s">
        <v>89</v>
      </c>
      <c r="B9" s="183">
        <v>38.804505569987654</v>
      </c>
      <c r="C9" s="184">
        <v>37.538669710319326</v>
      </c>
      <c r="D9" s="185">
        <v>35.55754104541206</v>
      </c>
      <c r="E9" s="183"/>
      <c r="F9" s="183">
        <v>35.5</v>
      </c>
      <c r="G9" s="184">
        <v>40.41</v>
      </c>
      <c r="H9" s="185">
        <v>35.88</v>
      </c>
      <c r="I9" s="177"/>
      <c r="J9" s="183">
        <v>37.86</v>
      </c>
      <c r="K9" s="184">
        <v>43.1</v>
      </c>
      <c r="L9" s="184">
        <v>37.91</v>
      </c>
      <c r="M9" s="177"/>
      <c r="N9" s="183">
        <v>35.35</v>
      </c>
      <c r="O9" s="186">
        <v>40.86</v>
      </c>
      <c r="P9" s="184">
        <v>38.51</v>
      </c>
      <c r="Q9" s="177"/>
      <c r="R9" s="187">
        <v>42.08</v>
      </c>
      <c r="S9" s="186">
        <v>43.85</v>
      </c>
      <c r="T9" s="186">
        <v>39.69</v>
      </c>
      <c r="U9" s="177"/>
      <c r="V9" s="156">
        <v>39.41</v>
      </c>
      <c r="W9" s="186">
        <v>46.53</v>
      </c>
      <c r="X9" s="157">
        <v>42.31</v>
      </c>
      <c r="Y9" s="177"/>
      <c r="Z9" s="245">
        <v>35.27</v>
      </c>
      <c r="AA9" s="157">
        <v>45.92</v>
      </c>
      <c r="AB9" s="157">
        <v>41.71</v>
      </c>
      <c r="AC9" s="157"/>
      <c r="AD9" s="1">
        <v>39.26</v>
      </c>
      <c r="AE9" s="1">
        <v>43.22</v>
      </c>
      <c r="AF9" s="1">
        <v>40.54</v>
      </c>
    </row>
    <row r="10" spans="1:32" ht="11.25" customHeight="1">
      <c r="A10" s="155" t="s">
        <v>90</v>
      </c>
      <c r="B10" s="183">
        <v>56.04332040469563</v>
      </c>
      <c r="C10" s="184">
        <v>54.17839454208349</v>
      </c>
      <c r="D10" s="185">
        <v>56.753448640943674</v>
      </c>
      <c r="E10" s="183"/>
      <c r="F10" s="183">
        <v>52.45</v>
      </c>
      <c r="G10" s="184">
        <v>55.72</v>
      </c>
      <c r="H10" s="185">
        <v>58.22</v>
      </c>
      <c r="I10" s="177"/>
      <c r="J10" s="183">
        <v>55.12</v>
      </c>
      <c r="K10" s="184">
        <v>60.32</v>
      </c>
      <c r="L10" s="184">
        <v>62.55</v>
      </c>
      <c r="M10" s="177"/>
      <c r="N10" s="183">
        <v>55.25</v>
      </c>
      <c r="O10" s="186">
        <v>59</v>
      </c>
      <c r="P10" s="184">
        <v>62.78</v>
      </c>
      <c r="Q10" s="177"/>
      <c r="R10" s="187">
        <v>59.86</v>
      </c>
      <c r="S10" s="186">
        <v>59.72</v>
      </c>
      <c r="T10" s="186">
        <v>62.68</v>
      </c>
      <c r="U10" s="177"/>
      <c r="V10" s="156">
        <v>59.58</v>
      </c>
      <c r="W10" s="186">
        <v>60.25</v>
      </c>
      <c r="X10" s="157">
        <v>63.13</v>
      </c>
      <c r="Y10" s="177"/>
      <c r="Z10" s="245">
        <v>63.19</v>
      </c>
      <c r="AA10" s="157">
        <v>61.44</v>
      </c>
      <c r="AB10" s="157">
        <v>62.94</v>
      </c>
      <c r="AC10" s="157"/>
      <c r="AD10" s="1">
        <v>57.59</v>
      </c>
      <c r="AE10" s="1">
        <v>61.34</v>
      </c>
      <c r="AF10" s="1">
        <v>64.35</v>
      </c>
    </row>
    <row r="11" spans="1:32" ht="11.25" customHeight="1">
      <c r="A11" s="155" t="s">
        <v>91</v>
      </c>
      <c r="B11" s="183">
        <v>19.58146332897788</v>
      </c>
      <c r="C11" s="184">
        <v>16.84579113450087</v>
      </c>
      <c r="D11" s="185">
        <v>15.80048237074375</v>
      </c>
      <c r="E11" s="183"/>
      <c r="F11" s="183">
        <v>16.69</v>
      </c>
      <c r="G11" s="184">
        <v>16.7</v>
      </c>
      <c r="H11" s="185">
        <v>15.35</v>
      </c>
      <c r="I11" s="177"/>
      <c r="J11" s="183">
        <v>17.07</v>
      </c>
      <c r="K11" s="184">
        <v>16.93</v>
      </c>
      <c r="L11" s="184">
        <v>16.54</v>
      </c>
      <c r="M11" s="177"/>
      <c r="N11" s="183">
        <v>17.13</v>
      </c>
      <c r="O11" s="186">
        <v>17.25</v>
      </c>
      <c r="P11" s="184">
        <v>16.96</v>
      </c>
      <c r="Q11" s="177"/>
      <c r="R11" s="187">
        <v>18.98</v>
      </c>
      <c r="S11" s="186">
        <v>18.19</v>
      </c>
      <c r="T11" s="186">
        <v>17.08</v>
      </c>
      <c r="U11" s="177"/>
      <c r="V11" s="156">
        <v>18.89</v>
      </c>
      <c r="W11" s="186">
        <v>19.08</v>
      </c>
      <c r="X11" s="157">
        <v>18.25</v>
      </c>
      <c r="Y11" s="177"/>
      <c r="Z11" s="245">
        <v>17.18</v>
      </c>
      <c r="AA11" s="157">
        <v>17.5</v>
      </c>
      <c r="AB11" s="157">
        <v>17.6</v>
      </c>
      <c r="AC11" s="157"/>
      <c r="AD11" s="1">
        <v>16.78</v>
      </c>
      <c r="AE11" s="1">
        <v>17.47</v>
      </c>
      <c r="AF11" s="1">
        <v>17.59</v>
      </c>
    </row>
    <row r="12" spans="1:32" ht="11.25" customHeight="1">
      <c r="A12" s="155" t="s">
        <v>92</v>
      </c>
      <c r="B12" s="183">
        <v>80.16702216116553</v>
      </c>
      <c r="C12" s="184">
        <v>74.65849287547708</v>
      </c>
      <c r="D12" s="185">
        <v>72.36077613142795</v>
      </c>
      <c r="E12" s="183"/>
      <c r="F12" s="183">
        <v>76.15</v>
      </c>
      <c r="G12" s="184">
        <v>81.07</v>
      </c>
      <c r="H12" s="185">
        <v>76.03</v>
      </c>
      <c r="I12" s="177"/>
      <c r="J12" s="183">
        <v>84.53</v>
      </c>
      <c r="K12" s="184">
        <v>87.73</v>
      </c>
      <c r="L12" s="184">
        <v>81.99</v>
      </c>
      <c r="M12" s="177"/>
      <c r="N12" s="183">
        <v>81.7</v>
      </c>
      <c r="O12" s="186">
        <v>83.8</v>
      </c>
      <c r="P12" s="184">
        <v>80.78</v>
      </c>
      <c r="Q12" s="177"/>
      <c r="R12" s="187">
        <v>85.77</v>
      </c>
      <c r="S12" s="186">
        <v>83.96</v>
      </c>
      <c r="T12" s="186">
        <v>80.16</v>
      </c>
      <c r="U12" s="177"/>
      <c r="V12" s="156">
        <v>84.85</v>
      </c>
      <c r="W12" s="186">
        <v>85.81</v>
      </c>
      <c r="X12" s="157">
        <v>83.33</v>
      </c>
      <c r="Y12" s="177"/>
      <c r="Z12" s="245">
        <v>82.54</v>
      </c>
      <c r="AA12" s="157">
        <v>89.84</v>
      </c>
      <c r="AB12" s="157">
        <v>83.54</v>
      </c>
      <c r="AC12" s="157"/>
      <c r="AD12" s="1">
        <v>87.18</v>
      </c>
      <c r="AE12" s="1">
        <v>93.35</v>
      </c>
      <c r="AF12" s="1">
        <v>86.11</v>
      </c>
    </row>
    <row r="13" spans="1:32" ht="11.25" customHeight="1">
      <c r="A13" s="155" t="s">
        <v>93</v>
      </c>
      <c r="B13" s="183">
        <v>31.822524751196887</v>
      </c>
      <c r="C13" s="184">
        <v>28.72171752906361</v>
      </c>
      <c r="D13" s="185">
        <v>30.25404514866212</v>
      </c>
      <c r="E13" s="183"/>
      <c r="F13" s="183">
        <v>27.77</v>
      </c>
      <c r="G13" s="184">
        <v>29.02</v>
      </c>
      <c r="H13" s="185">
        <v>29.38</v>
      </c>
      <c r="I13" s="177"/>
      <c r="J13" s="183">
        <v>29.29</v>
      </c>
      <c r="K13" s="184">
        <v>30.49</v>
      </c>
      <c r="L13" s="184">
        <v>31.52</v>
      </c>
      <c r="M13" s="188"/>
      <c r="N13" s="183">
        <v>29.71</v>
      </c>
      <c r="O13" s="186">
        <v>30.19</v>
      </c>
      <c r="P13" s="184">
        <v>31.59</v>
      </c>
      <c r="Q13" s="177"/>
      <c r="R13" s="187">
        <v>31.6</v>
      </c>
      <c r="S13" s="186">
        <v>30.61</v>
      </c>
      <c r="T13" s="186">
        <v>31.81</v>
      </c>
      <c r="U13" s="177"/>
      <c r="V13" s="156">
        <v>31.01</v>
      </c>
      <c r="W13" s="186">
        <v>31.29</v>
      </c>
      <c r="X13" s="157">
        <v>32.41</v>
      </c>
      <c r="Y13" s="177"/>
      <c r="Z13" s="245">
        <v>33.88</v>
      </c>
      <c r="AA13" s="157">
        <v>32.98</v>
      </c>
      <c r="AB13" s="157">
        <v>33.11</v>
      </c>
      <c r="AC13" s="157"/>
      <c r="AD13" s="1">
        <v>32.56</v>
      </c>
      <c r="AE13" s="1">
        <v>33.02</v>
      </c>
      <c r="AF13" s="1">
        <v>34.02</v>
      </c>
    </row>
    <row r="14" spans="1:32" ht="11.25" customHeight="1">
      <c r="A14" s="155" t="s">
        <v>94</v>
      </c>
      <c r="B14" s="183">
        <v>41.64295268738348</v>
      </c>
      <c r="C14" s="184">
        <v>37.18851193273665</v>
      </c>
      <c r="D14" s="185">
        <v>37.621302814173646</v>
      </c>
      <c r="E14" s="183"/>
      <c r="F14" s="183">
        <v>40.59</v>
      </c>
      <c r="G14" s="184">
        <v>40.68</v>
      </c>
      <c r="H14" s="185">
        <v>39.27</v>
      </c>
      <c r="I14" s="177"/>
      <c r="J14" s="183">
        <v>41.86</v>
      </c>
      <c r="K14" s="184">
        <v>41.97</v>
      </c>
      <c r="L14" s="184">
        <v>43.24</v>
      </c>
      <c r="M14" s="189"/>
      <c r="N14" s="183">
        <v>42.27</v>
      </c>
      <c r="O14" s="186">
        <v>40.65</v>
      </c>
      <c r="P14" s="184">
        <v>42.76</v>
      </c>
      <c r="Q14" s="177"/>
      <c r="R14" s="187">
        <v>45.27</v>
      </c>
      <c r="S14" s="186">
        <v>42.01</v>
      </c>
      <c r="T14" s="186">
        <v>43.22</v>
      </c>
      <c r="U14" s="177"/>
      <c r="V14" s="156">
        <v>42.75</v>
      </c>
      <c r="W14" s="186">
        <v>42.13</v>
      </c>
      <c r="X14" s="157">
        <v>43.06</v>
      </c>
      <c r="Y14" s="177"/>
      <c r="Z14" s="245">
        <v>46.71</v>
      </c>
      <c r="AA14" s="157">
        <v>42.94</v>
      </c>
      <c r="AB14" s="157">
        <v>42.64</v>
      </c>
      <c r="AC14" s="157"/>
      <c r="AD14" s="1">
        <v>44.87</v>
      </c>
      <c r="AE14" s="1">
        <v>43.34</v>
      </c>
      <c r="AF14" s="1">
        <v>43.18</v>
      </c>
    </row>
    <row r="15" spans="1:32" ht="12" customHeight="1">
      <c r="A15" s="190" t="s">
        <v>95</v>
      </c>
      <c r="B15" s="191">
        <v>440.3311521636962</v>
      </c>
      <c r="C15" s="192">
        <v>414.09617460374847</v>
      </c>
      <c r="D15" s="191">
        <v>410.855924018861</v>
      </c>
      <c r="E15" s="191"/>
      <c r="F15" s="191">
        <v>424.07</v>
      </c>
      <c r="G15" s="192">
        <v>442.51</v>
      </c>
      <c r="H15" s="191">
        <v>424.69</v>
      </c>
      <c r="I15" s="177"/>
      <c r="J15" s="191">
        <v>444.32</v>
      </c>
      <c r="K15" s="192">
        <v>468.7</v>
      </c>
      <c r="L15" s="192">
        <v>451.08</v>
      </c>
      <c r="M15" s="193"/>
      <c r="N15" s="191">
        <v>440.45</v>
      </c>
      <c r="O15" s="194">
        <v>454.56</v>
      </c>
      <c r="P15" s="192">
        <v>452.89</v>
      </c>
      <c r="Q15" s="177"/>
      <c r="R15" s="195">
        <v>469.69</v>
      </c>
      <c r="S15" s="194">
        <v>466.96</v>
      </c>
      <c r="T15" s="194">
        <v>456.12</v>
      </c>
      <c r="U15" s="177"/>
      <c r="V15" s="196">
        <v>459.33</v>
      </c>
      <c r="W15" s="194">
        <v>474.34</v>
      </c>
      <c r="X15" s="160">
        <v>466.89</v>
      </c>
      <c r="Y15" s="177"/>
      <c r="Z15" s="246">
        <v>456.5</v>
      </c>
      <c r="AA15" s="160">
        <v>485.21</v>
      </c>
      <c r="AB15" s="160">
        <v>466.29</v>
      </c>
      <c r="AC15" s="160"/>
      <c r="AD15" s="1">
        <v>466.78</v>
      </c>
      <c r="AE15" s="1">
        <v>491.94</v>
      </c>
      <c r="AF15" s="1">
        <v>475.19</v>
      </c>
    </row>
    <row r="16" spans="1:32" ht="11.25" customHeight="1">
      <c r="A16" s="155" t="s">
        <v>96</v>
      </c>
      <c r="B16" s="197">
        <v>17.315250455773214</v>
      </c>
      <c r="C16" s="198">
        <v>19.385726164222966</v>
      </c>
      <c r="D16" s="197">
        <v>18.693673919443054</v>
      </c>
      <c r="E16" s="197"/>
      <c r="F16" s="197">
        <v>17.91</v>
      </c>
      <c r="G16" s="198">
        <v>19.71</v>
      </c>
      <c r="H16" s="197">
        <v>18.5</v>
      </c>
      <c r="I16" s="177"/>
      <c r="J16" s="197">
        <v>18.02</v>
      </c>
      <c r="K16" s="198">
        <v>20.1</v>
      </c>
      <c r="L16" s="198">
        <v>19.53</v>
      </c>
      <c r="M16" s="188"/>
      <c r="N16" s="197">
        <v>18.08</v>
      </c>
      <c r="O16" s="199">
        <v>20.2</v>
      </c>
      <c r="P16" s="198">
        <v>19.7</v>
      </c>
      <c r="Q16" s="177"/>
      <c r="R16" s="200">
        <v>17.08</v>
      </c>
      <c r="S16" s="199">
        <v>20.19</v>
      </c>
      <c r="T16" s="199">
        <v>20.24</v>
      </c>
      <c r="U16" s="177"/>
      <c r="V16" s="161">
        <v>18.58</v>
      </c>
      <c r="W16" s="199">
        <v>21.46</v>
      </c>
      <c r="X16" s="162">
        <v>20.74</v>
      </c>
      <c r="Y16" s="177"/>
      <c r="Z16" s="247">
        <v>18.41</v>
      </c>
      <c r="AA16" s="162">
        <v>22.54</v>
      </c>
      <c r="AB16" s="162">
        <v>21.47</v>
      </c>
      <c r="AC16" s="162"/>
      <c r="AD16" s="1">
        <v>21.53</v>
      </c>
      <c r="AE16" s="1">
        <v>23.11</v>
      </c>
      <c r="AF16" s="1">
        <v>22.16</v>
      </c>
    </row>
    <row r="17" spans="1:32" ht="11.25" customHeight="1">
      <c r="A17" s="155" t="s">
        <v>97</v>
      </c>
      <c r="B17" s="183">
        <v>144.9281350224917</v>
      </c>
      <c r="C17" s="198">
        <v>145.6000454482071</v>
      </c>
      <c r="D17" s="197">
        <v>152.70287718138482</v>
      </c>
      <c r="E17" s="183"/>
      <c r="F17" s="183">
        <v>144.62</v>
      </c>
      <c r="G17" s="198">
        <v>151.33</v>
      </c>
      <c r="H17" s="197">
        <v>149.03</v>
      </c>
      <c r="I17" s="177"/>
      <c r="J17" s="183">
        <v>162.74</v>
      </c>
      <c r="K17" s="198">
        <v>161.44</v>
      </c>
      <c r="L17" s="198">
        <v>155.41</v>
      </c>
      <c r="M17" s="201"/>
      <c r="N17" s="183">
        <v>148.34</v>
      </c>
      <c r="O17" s="199">
        <v>152.92</v>
      </c>
      <c r="P17" s="198">
        <v>157.21</v>
      </c>
      <c r="Q17" s="177"/>
      <c r="R17" s="187">
        <v>146.46</v>
      </c>
      <c r="S17" s="199">
        <v>152.85</v>
      </c>
      <c r="T17" s="199">
        <v>152.05</v>
      </c>
      <c r="U17" s="177"/>
      <c r="V17" s="156">
        <v>130.75</v>
      </c>
      <c r="W17" s="199">
        <v>152.04</v>
      </c>
      <c r="X17" s="162">
        <v>156.28</v>
      </c>
      <c r="Y17" s="177"/>
      <c r="Z17" s="247">
        <v>177.81</v>
      </c>
      <c r="AA17" s="162">
        <v>151.73</v>
      </c>
      <c r="AB17" s="162">
        <v>156.19</v>
      </c>
      <c r="AC17" s="162"/>
      <c r="AD17" s="1">
        <v>146.5</v>
      </c>
      <c r="AE17" s="1">
        <v>142.07</v>
      </c>
      <c r="AF17" s="1">
        <v>149.57</v>
      </c>
    </row>
    <row r="18" spans="1:32" ht="11.25" customHeight="1">
      <c r="A18" s="155" t="s">
        <v>98</v>
      </c>
      <c r="B18" s="183">
        <v>570.9425854865282</v>
      </c>
      <c r="C18" s="202">
        <v>545.4884907580038</v>
      </c>
      <c r="D18" s="183">
        <v>508.1631177470084</v>
      </c>
      <c r="E18" s="183"/>
      <c r="F18" s="183">
        <v>675.69</v>
      </c>
      <c r="G18" s="202">
        <v>622.41</v>
      </c>
      <c r="H18" s="183">
        <v>542.5</v>
      </c>
      <c r="I18" s="177"/>
      <c r="J18" s="183">
        <v>760.41</v>
      </c>
      <c r="K18" s="202">
        <v>679.44</v>
      </c>
      <c r="L18" s="202">
        <v>575.45</v>
      </c>
      <c r="M18" s="47"/>
      <c r="N18" s="183">
        <v>737.02</v>
      </c>
      <c r="O18" s="186">
        <v>659.94</v>
      </c>
      <c r="P18" s="202">
        <v>606.16</v>
      </c>
      <c r="Q18" s="177"/>
      <c r="R18" s="187">
        <v>749.52</v>
      </c>
      <c r="S18" s="186">
        <v>716.27</v>
      </c>
      <c r="T18" s="186">
        <v>618.52</v>
      </c>
      <c r="U18" s="177"/>
      <c r="V18" s="156">
        <v>737.92</v>
      </c>
      <c r="W18" s="186">
        <v>719.25</v>
      </c>
      <c r="X18" s="157">
        <v>639.38</v>
      </c>
      <c r="Y18" s="177"/>
      <c r="Z18" s="245">
        <v>812.17</v>
      </c>
      <c r="AA18" s="157">
        <v>736.68</v>
      </c>
      <c r="AB18" s="157">
        <v>663.39</v>
      </c>
      <c r="AC18" s="157"/>
      <c r="AD18" s="1">
        <v>750.44</v>
      </c>
      <c r="AE18" s="1">
        <v>750.64</v>
      </c>
      <c r="AF18" s="1">
        <v>668.52</v>
      </c>
    </row>
    <row r="19" spans="1:32" ht="11.25" customHeight="1">
      <c r="A19" s="155" t="s">
        <v>99</v>
      </c>
      <c r="B19" s="183">
        <v>113.48159089383195</v>
      </c>
      <c r="C19" s="202">
        <v>99.18812975463133</v>
      </c>
      <c r="D19" s="183">
        <v>101.94136148367738</v>
      </c>
      <c r="E19" s="183"/>
      <c r="F19" s="183">
        <v>112.71</v>
      </c>
      <c r="G19" s="202">
        <v>105.82</v>
      </c>
      <c r="H19" s="183">
        <v>103.88</v>
      </c>
      <c r="I19" s="177"/>
      <c r="J19" s="183">
        <v>121.74</v>
      </c>
      <c r="K19" s="202">
        <v>113.02</v>
      </c>
      <c r="L19" s="202">
        <v>108.43</v>
      </c>
      <c r="M19" s="188"/>
      <c r="N19" s="183">
        <v>126.62</v>
      </c>
      <c r="O19" s="186">
        <v>112.5</v>
      </c>
      <c r="P19" s="202">
        <v>111.59</v>
      </c>
      <c r="Q19" s="177"/>
      <c r="R19" s="187">
        <v>141.3</v>
      </c>
      <c r="S19" s="186">
        <v>123.85</v>
      </c>
      <c r="T19" s="186">
        <v>116.85</v>
      </c>
      <c r="U19" s="177"/>
      <c r="V19" s="156">
        <v>131.78</v>
      </c>
      <c r="W19" s="186">
        <v>122.32</v>
      </c>
      <c r="X19" s="157">
        <v>123.66</v>
      </c>
      <c r="Y19" s="177"/>
      <c r="Z19" s="245">
        <v>143.93</v>
      </c>
      <c r="AA19" s="157">
        <v>119.14</v>
      </c>
      <c r="AB19" s="157">
        <v>115.63</v>
      </c>
      <c r="AC19" s="157"/>
      <c r="AD19" s="1">
        <v>138.06</v>
      </c>
      <c r="AE19" s="1">
        <v>129.57</v>
      </c>
      <c r="AF19" s="1">
        <v>130.36</v>
      </c>
    </row>
    <row r="20" spans="1:32" ht="11.25" customHeight="1">
      <c r="A20" s="163" t="s">
        <v>100</v>
      </c>
      <c r="B20" s="183">
        <v>169.17836871923853</v>
      </c>
      <c r="C20" s="202">
        <v>145.40843993864493</v>
      </c>
      <c r="D20" s="183">
        <v>149.65681439055504</v>
      </c>
      <c r="E20" s="183"/>
      <c r="F20" s="183">
        <v>147.64</v>
      </c>
      <c r="G20" s="202">
        <v>158.54</v>
      </c>
      <c r="H20" s="183">
        <v>140.82</v>
      </c>
      <c r="I20" s="177"/>
      <c r="J20" s="183">
        <v>143.74</v>
      </c>
      <c r="K20" s="202">
        <v>149.26</v>
      </c>
      <c r="L20" s="202">
        <v>144.42</v>
      </c>
      <c r="M20" s="188"/>
      <c r="N20" s="183">
        <v>125.09</v>
      </c>
      <c r="O20" s="186">
        <v>134.53</v>
      </c>
      <c r="P20" s="202">
        <v>150.2</v>
      </c>
      <c r="Q20" s="177"/>
      <c r="R20" s="187">
        <v>144.09</v>
      </c>
      <c r="S20" s="186">
        <v>140.98</v>
      </c>
      <c r="T20" s="186">
        <v>147.02</v>
      </c>
      <c r="U20" s="177"/>
      <c r="V20" s="156">
        <v>130.64</v>
      </c>
      <c r="W20" s="186">
        <v>140</v>
      </c>
      <c r="X20" s="157">
        <v>145.89</v>
      </c>
      <c r="Y20" s="177"/>
      <c r="Z20" s="245">
        <v>183.25</v>
      </c>
      <c r="AA20" s="157">
        <v>126.99</v>
      </c>
      <c r="AB20" s="157">
        <v>142.1</v>
      </c>
      <c r="AC20" s="157"/>
      <c r="AD20" s="1">
        <v>137.7</v>
      </c>
      <c r="AE20" s="1">
        <v>125.55</v>
      </c>
      <c r="AF20" s="1">
        <v>136.42</v>
      </c>
    </row>
    <row r="21" spans="1:32" ht="11.25" customHeight="1">
      <c r="A21" s="155" t="s">
        <v>101</v>
      </c>
      <c r="B21" s="183">
        <v>87.88495406115882</v>
      </c>
      <c r="C21" s="202">
        <v>71.20442913436659</v>
      </c>
      <c r="D21" s="183">
        <v>80.07819157452215</v>
      </c>
      <c r="E21" s="183"/>
      <c r="F21" s="183">
        <v>79</v>
      </c>
      <c r="G21" s="202">
        <v>75.62</v>
      </c>
      <c r="H21" s="183">
        <v>82.53</v>
      </c>
      <c r="I21" s="177"/>
      <c r="J21" s="183">
        <v>84.96</v>
      </c>
      <c r="K21" s="202">
        <v>78.15</v>
      </c>
      <c r="L21" s="202">
        <v>87.31</v>
      </c>
      <c r="M21" s="188"/>
      <c r="N21" s="183">
        <v>86.31</v>
      </c>
      <c r="O21" s="186">
        <v>79</v>
      </c>
      <c r="P21" s="202">
        <v>90.24</v>
      </c>
      <c r="Q21" s="177"/>
      <c r="R21" s="187">
        <v>82.8</v>
      </c>
      <c r="S21" s="186">
        <v>75.04</v>
      </c>
      <c r="T21" s="186">
        <v>91.91</v>
      </c>
      <c r="U21" s="177"/>
      <c r="V21" s="156">
        <v>69.16</v>
      </c>
      <c r="W21" s="186">
        <v>81.71</v>
      </c>
      <c r="X21" s="157">
        <v>85.44</v>
      </c>
      <c r="Y21" s="177"/>
      <c r="Z21" s="245">
        <v>129.29</v>
      </c>
      <c r="AA21" s="157">
        <v>90.59</v>
      </c>
      <c r="AB21" s="157">
        <v>99.8</v>
      </c>
      <c r="AC21" s="157"/>
      <c r="AD21" s="1">
        <v>89.9</v>
      </c>
      <c r="AE21" s="1">
        <v>92.5</v>
      </c>
      <c r="AF21" s="1">
        <v>95.6</v>
      </c>
    </row>
    <row r="22" spans="1:32" ht="11.25" customHeight="1">
      <c r="A22" s="155" t="s">
        <v>102</v>
      </c>
      <c r="B22" s="183">
        <v>347.02804877418953</v>
      </c>
      <c r="C22" s="202">
        <v>311.2334540120954</v>
      </c>
      <c r="D22" s="183">
        <v>318.5191114875508</v>
      </c>
      <c r="E22" s="183"/>
      <c r="F22" s="183">
        <v>359.22</v>
      </c>
      <c r="G22" s="202">
        <v>328.36</v>
      </c>
      <c r="H22" s="183">
        <v>312.89</v>
      </c>
      <c r="I22" s="177"/>
      <c r="J22" s="183">
        <v>378.32</v>
      </c>
      <c r="K22" s="202">
        <v>336.68</v>
      </c>
      <c r="L22" s="202">
        <v>323.65</v>
      </c>
      <c r="M22" s="188"/>
      <c r="N22" s="183">
        <v>329.37</v>
      </c>
      <c r="O22" s="186">
        <v>329.95</v>
      </c>
      <c r="P22" s="202">
        <v>338.16</v>
      </c>
      <c r="Q22" s="177"/>
      <c r="R22" s="187">
        <v>334.23</v>
      </c>
      <c r="S22" s="186">
        <v>328.02</v>
      </c>
      <c r="T22" s="186">
        <v>342.6</v>
      </c>
      <c r="U22" s="177"/>
      <c r="V22" s="156">
        <v>321.67</v>
      </c>
      <c r="W22" s="186">
        <v>341.23</v>
      </c>
      <c r="X22" s="157">
        <v>362.69</v>
      </c>
      <c r="Y22" s="177"/>
      <c r="Z22" s="245">
        <v>522.47</v>
      </c>
      <c r="AA22" s="157">
        <v>370.1</v>
      </c>
      <c r="AB22" s="157">
        <v>365.65</v>
      </c>
      <c r="AC22" s="157"/>
      <c r="AD22" s="1">
        <v>375.77</v>
      </c>
      <c r="AE22" s="1">
        <v>373.25</v>
      </c>
      <c r="AF22" s="1">
        <v>355.31</v>
      </c>
    </row>
    <row r="23" spans="1:32" ht="11.25" customHeight="1">
      <c r="A23" s="155" t="s">
        <v>103</v>
      </c>
      <c r="B23" s="183">
        <v>48.10486140879113</v>
      </c>
      <c r="C23" s="202">
        <v>49.373796009854</v>
      </c>
      <c r="D23" s="183">
        <v>46.02715530375413</v>
      </c>
      <c r="E23" s="183"/>
      <c r="F23" s="183">
        <v>49.92</v>
      </c>
      <c r="G23" s="202">
        <v>50.29</v>
      </c>
      <c r="H23" s="183">
        <v>45.64</v>
      </c>
      <c r="I23" s="177"/>
      <c r="J23" s="183">
        <v>56.02</v>
      </c>
      <c r="K23" s="202">
        <v>52.4</v>
      </c>
      <c r="L23" s="202">
        <v>49.02</v>
      </c>
      <c r="M23" s="188"/>
      <c r="N23" s="183">
        <v>54.88</v>
      </c>
      <c r="O23" s="186">
        <v>55.53</v>
      </c>
      <c r="P23" s="202">
        <v>50.53</v>
      </c>
      <c r="Q23" s="177"/>
      <c r="R23" s="187">
        <v>55.99</v>
      </c>
      <c r="S23" s="186">
        <v>55.81</v>
      </c>
      <c r="T23" s="186">
        <v>50.41</v>
      </c>
      <c r="U23" s="177"/>
      <c r="V23" s="156">
        <v>55.63</v>
      </c>
      <c r="W23" s="186">
        <v>54.54</v>
      </c>
      <c r="X23" s="157">
        <v>50.53</v>
      </c>
      <c r="Y23" s="177"/>
      <c r="Z23" s="245">
        <v>54.91</v>
      </c>
      <c r="AA23" s="157">
        <v>53.72</v>
      </c>
      <c r="AB23" s="157">
        <v>50.62</v>
      </c>
      <c r="AC23" s="157"/>
      <c r="AD23" s="1">
        <v>55.69</v>
      </c>
      <c r="AE23" s="1">
        <v>53.85</v>
      </c>
      <c r="AF23" s="1">
        <v>50.93</v>
      </c>
    </row>
    <row r="24" spans="1:32" ht="11.25" customHeight="1">
      <c r="A24" s="155" t="s">
        <v>104</v>
      </c>
      <c r="B24" s="183">
        <v>23.548368770884228</v>
      </c>
      <c r="C24" s="202">
        <v>23.016934621721145</v>
      </c>
      <c r="D24" s="183">
        <v>26.55208209598868</v>
      </c>
      <c r="E24" s="183"/>
      <c r="F24" s="183">
        <v>21.31</v>
      </c>
      <c r="G24" s="202">
        <v>21.51</v>
      </c>
      <c r="H24" s="183">
        <v>23.65</v>
      </c>
      <c r="I24" s="177"/>
      <c r="J24" s="183">
        <v>23.26</v>
      </c>
      <c r="K24" s="202">
        <v>24.72</v>
      </c>
      <c r="L24" s="202">
        <v>27.98</v>
      </c>
      <c r="M24" s="188"/>
      <c r="N24" s="183">
        <v>26.15</v>
      </c>
      <c r="O24" s="186">
        <v>23.2</v>
      </c>
      <c r="P24" s="202">
        <v>29.02</v>
      </c>
      <c r="Q24" s="177"/>
      <c r="R24" s="187">
        <v>23.05</v>
      </c>
      <c r="S24" s="186">
        <v>20.24</v>
      </c>
      <c r="T24" s="186">
        <v>24.52</v>
      </c>
      <c r="U24" s="177"/>
      <c r="V24" s="156">
        <v>19.31</v>
      </c>
      <c r="W24" s="186">
        <v>24.05</v>
      </c>
      <c r="X24" s="157">
        <v>26.51</v>
      </c>
      <c r="Y24" s="177"/>
      <c r="Z24" s="245">
        <v>32.57</v>
      </c>
      <c r="AA24" s="157">
        <v>22.87</v>
      </c>
      <c r="AB24" s="157">
        <v>25.33</v>
      </c>
      <c r="AC24" s="157"/>
      <c r="AD24" s="1">
        <v>21.33</v>
      </c>
      <c r="AE24" s="1">
        <v>23.78</v>
      </c>
      <c r="AF24" s="1">
        <v>25.01</v>
      </c>
    </row>
    <row r="25" spans="1:32" ht="11.25" customHeight="1">
      <c r="A25" s="155" t="s">
        <v>105</v>
      </c>
      <c r="B25" s="183">
        <v>131.70632194890175</v>
      </c>
      <c r="C25" s="202">
        <v>118.32285786589681</v>
      </c>
      <c r="D25" s="183">
        <v>111.54849272054001</v>
      </c>
      <c r="E25" s="183"/>
      <c r="F25" s="183">
        <v>115.49</v>
      </c>
      <c r="G25" s="202">
        <v>117.96</v>
      </c>
      <c r="H25" s="183">
        <v>107.36</v>
      </c>
      <c r="I25" s="177"/>
      <c r="J25" s="183">
        <v>113.32</v>
      </c>
      <c r="K25" s="202">
        <v>117.35</v>
      </c>
      <c r="L25" s="202">
        <v>111.27</v>
      </c>
      <c r="M25" s="188"/>
      <c r="N25" s="183">
        <v>115.74</v>
      </c>
      <c r="O25" s="186">
        <v>116.41</v>
      </c>
      <c r="P25" s="202">
        <v>114.85</v>
      </c>
      <c r="Q25" s="177"/>
      <c r="R25" s="187">
        <v>117.47</v>
      </c>
      <c r="S25" s="186">
        <v>115.49</v>
      </c>
      <c r="T25" s="186">
        <v>110.97</v>
      </c>
      <c r="U25" s="177"/>
      <c r="V25" s="156">
        <v>102.87</v>
      </c>
      <c r="W25" s="186">
        <v>108.94</v>
      </c>
      <c r="X25" s="157">
        <v>109.8</v>
      </c>
      <c r="Y25" s="177"/>
      <c r="Z25" s="245">
        <v>150.61</v>
      </c>
      <c r="AA25" s="157">
        <v>106.93</v>
      </c>
      <c r="AB25" s="157">
        <v>108.94</v>
      </c>
      <c r="AC25" s="157"/>
      <c r="AD25" s="1">
        <v>116.3</v>
      </c>
      <c r="AE25" s="1">
        <v>109.14</v>
      </c>
      <c r="AF25" s="1">
        <v>105.94</v>
      </c>
    </row>
    <row r="26" spans="1:32" ht="11.25" customHeight="1">
      <c r="A26" s="155" t="s">
        <v>106</v>
      </c>
      <c r="B26" s="183">
        <v>284.5166221652972</v>
      </c>
      <c r="C26" s="202">
        <v>240.41636755204595</v>
      </c>
      <c r="D26" s="183">
        <v>253.57517288394698</v>
      </c>
      <c r="E26" s="183"/>
      <c r="F26" s="183">
        <v>282.16</v>
      </c>
      <c r="G26" s="202">
        <v>253.83</v>
      </c>
      <c r="H26" s="183">
        <v>242.74</v>
      </c>
      <c r="I26" s="177"/>
      <c r="J26" s="183">
        <v>267.99</v>
      </c>
      <c r="K26" s="202">
        <v>264.89</v>
      </c>
      <c r="L26" s="202">
        <v>259.45</v>
      </c>
      <c r="M26" s="188"/>
      <c r="N26" s="183">
        <v>260.16</v>
      </c>
      <c r="O26" s="186">
        <v>253.02</v>
      </c>
      <c r="P26" s="202">
        <v>260.52</v>
      </c>
      <c r="Q26" s="177"/>
      <c r="R26" s="187">
        <v>284.18</v>
      </c>
      <c r="S26" s="186">
        <v>262.48</v>
      </c>
      <c r="T26" s="186">
        <v>266.34</v>
      </c>
      <c r="U26" s="177"/>
      <c r="V26" s="156">
        <v>273.51</v>
      </c>
      <c r="W26" s="186">
        <v>254.64</v>
      </c>
      <c r="X26" s="157">
        <v>272.99</v>
      </c>
      <c r="Y26" s="177"/>
      <c r="Z26" s="245">
        <v>365.5</v>
      </c>
      <c r="AA26" s="157">
        <v>252.59</v>
      </c>
      <c r="AB26" s="157">
        <v>264.67</v>
      </c>
      <c r="AC26" s="157"/>
      <c r="AD26" s="1">
        <v>261.32</v>
      </c>
      <c r="AE26" s="1">
        <v>242.3</v>
      </c>
      <c r="AF26" s="1">
        <v>269.63</v>
      </c>
    </row>
    <row r="27" spans="1:32" ht="12" customHeight="1">
      <c r="A27" s="190" t="s">
        <v>83</v>
      </c>
      <c r="B27" s="191">
        <v>1938.6351077070863</v>
      </c>
      <c r="C27" s="192">
        <v>1768.638154802791</v>
      </c>
      <c r="D27" s="191">
        <v>1767.4580507883716</v>
      </c>
      <c r="E27" s="191"/>
      <c r="F27" s="191">
        <v>2005.66</v>
      </c>
      <c r="G27" s="192">
        <v>1905.37</v>
      </c>
      <c r="H27" s="191">
        <v>1769.55</v>
      </c>
      <c r="I27" s="177"/>
      <c r="J27" s="191">
        <v>2130.51</v>
      </c>
      <c r="K27" s="192">
        <v>1997.45</v>
      </c>
      <c r="L27" s="192">
        <v>1861.92</v>
      </c>
      <c r="M27" s="203"/>
      <c r="N27" s="191">
        <v>2027.76</v>
      </c>
      <c r="O27" s="194">
        <v>1937.19</v>
      </c>
      <c r="P27" s="192">
        <v>1928.18</v>
      </c>
      <c r="Q27" s="177"/>
      <c r="R27" s="195">
        <v>2096.16</v>
      </c>
      <c r="S27" s="194">
        <v>2011.21</v>
      </c>
      <c r="T27" s="194">
        <v>1941.42</v>
      </c>
      <c r="U27" s="177"/>
      <c r="V27" s="196">
        <v>1991.83</v>
      </c>
      <c r="W27" s="194">
        <v>2020.19</v>
      </c>
      <c r="X27" s="160">
        <v>1993.91</v>
      </c>
      <c r="Y27" s="177"/>
      <c r="Z27" s="246">
        <v>2590.91</v>
      </c>
      <c r="AA27" s="160">
        <v>2053.88</v>
      </c>
      <c r="AB27" s="160">
        <v>2013.78</v>
      </c>
      <c r="AC27" s="160"/>
      <c r="AD27" s="1">
        <v>2114.54</v>
      </c>
      <c r="AE27" s="1">
        <v>2065.77</v>
      </c>
      <c r="AF27" s="1">
        <v>2009.45</v>
      </c>
    </row>
    <row r="28" spans="1:32" ht="12" customHeight="1" thickBot="1">
      <c r="A28" s="204" t="s">
        <v>107</v>
      </c>
      <c r="B28" s="205">
        <v>2378.9662598707823</v>
      </c>
      <c r="C28" s="206">
        <v>2182.7343294065395</v>
      </c>
      <c r="D28" s="205">
        <v>2178.3139748072326</v>
      </c>
      <c r="E28" s="205"/>
      <c r="F28" s="205">
        <v>2429.74</v>
      </c>
      <c r="G28" s="206">
        <v>2347.88</v>
      </c>
      <c r="H28" s="205">
        <v>2194.23</v>
      </c>
      <c r="I28" s="176"/>
      <c r="J28" s="205">
        <v>2574.83</v>
      </c>
      <c r="K28" s="206">
        <v>2466.15</v>
      </c>
      <c r="L28" s="206">
        <v>2313</v>
      </c>
      <c r="M28" s="176"/>
      <c r="N28" s="205">
        <v>2468.21</v>
      </c>
      <c r="O28" s="207">
        <v>2391.75</v>
      </c>
      <c r="P28" s="206">
        <v>2381.07</v>
      </c>
      <c r="Q28" s="176"/>
      <c r="R28" s="208">
        <v>2565.86</v>
      </c>
      <c r="S28" s="207">
        <v>2478.17</v>
      </c>
      <c r="T28" s="207">
        <v>2397.54</v>
      </c>
      <c r="U28" s="176"/>
      <c r="V28" s="209">
        <v>2451.16</v>
      </c>
      <c r="W28" s="207">
        <v>2494.53</v>
      </c>
      <c r="X28" s="167">
        <v>2460.8</v>
      </c>
      <c r="Y28" s="176"/>
      <c r="Z28" s="248">
        <v>3047.42</v>
      </c>
      <c r="AA28" s="167">
        <v>2539.09</v>
      </c>
      <c r="AB28" s="167">
        <v>2480.07</v>
      </c>
      <c r="AC28" s="167"/>
      <c r="AD28" s="300">
        <v>2581.32</v>
      </c>
      <c r="AE28" s="300">
        <v>2557.71</v>
      </c>
      <c r="AF28" s="300">
        <v>2484.64</v>
      </c>
    </row>
    <row r="29" spans="1:29" s="3" customFormat="1" ht="11.25" customHeight="1">
      <c r="A29" s="188"/>
      <c r="B29" s="188"/>
      <c r="C29" s="188"/>
      <c r="D29" s="188"/>
      <c r="E29" s="188"/>
      <c r="F29" s="188"/>
      <c r="G29" s="188"/>
      <c r="H29" s="188"/>
      <c r="I29" s="188"/>
      <c r="J29" s="210"/>
      <c r="K29" s="210"/>
      <c r="L29" s="210"/>
      <c r="M29" s="188"/>
      <c r="N29" s="210"/>
      <c r="O29" s="210"/>
      <c r="P29" s="210"/>
      <c r="Q29" s="188"/>
      <c r="R29" s="210"/>
      <c r="S29" s="210"/>
      <c r="T29" s="210"/>
      <c r="U29" s="188"/>
      <c r="V29" s="188"/>
      <c r="W29" s="188"/>
      <c r="X29" s="188"/>
      <c r="Y29" s="188"/>
      <c r="Z29" s="188"/>
      <c r="AA29" s="188"/>
      <c r="AB29" s="188"/>
      <c r="AC29" s="188"/>
    </row>
    <row r="30" spans="1:29" ht="11.25" customHeight="1">
      <c r="A30" s="14" t="s">
        <v>84</v>
      </c>
      <c r="B30" s="177"/>
      <c r="C30" s="177"/>
      <c r="D30" s="177"/>
      <c r="E30" s="177"/>
      <c r="F30" s="177"/>
      <c r="G30" s="177"/>
      <c r="H30" s="177"/>
      <c r="I30" s="177"/>
      <c r="J30" s="182"/>
      <c r="K30" s="182"/>
      <c r="L30" s="182"/>
      <c r="M30" s="188"/>
      <c r="N30" s="182"/>
      <c r="O30" s="182"/>
      <c r="P30" s="182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</row>
    <row r="31" spans="1:29" ht="11.2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82"/>
      <c r="K31" s="182"/>
      <c r="L31" s="182"/>
      <c r="M31" s="177"/>
      <c r="N31" s="182"/>
      <c r="O31" s="182"/>
      <c r="P31" s="182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</row>
    <row r="32" spans="1:29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82"/>
      <c r="K32" s="182"/>
      <c r="L32" s="182"/>
      <c r="M32" s="177"/>
      <c r="N32" s="182"/>
      <c r="O32" s="182"/>
      <c r="P32" s="182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</row>
    <row r="33" spans="1:29" ht="11.25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82"/>
      <c r="K33" s="182"/>
      <c r="L33" s="182"/>
      <c r="M33" s="177"/>
      <c r="N33" s="182"/>
      <c r="O33" s="182"/>
      <c r="P33" s="182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</row>
    <row r="34" spans="1:29" ht="11.25" customHeight="1">
      <c r="A34" s="177"/>
      <c r="B34" s="177"/>
      <c r="C34" s="177"/>
      <c r="D34" s="177"/>
      <c r="E34" s="177"/>
      <c r="F34" s="177"/>
      <c r="G34" s="177"/>
      <c r="H34" s="177"/>
      <c r="I34" s="177"/>
      <c r="J34" s="182"/>
      <c r="K34" s="182"/>
      <c r="L34" s="182"/>
      <c r="M34" s="177"/>
      <c r="N34" s="182"/>
      <c r="O34" s="182"/>
      <c r="P34" s="182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</row>
    <row r="35" spans="1:29" ht="11.25" customHeight="1">
      <c r="A35" s="177"/>
      <c r="B35" s="177"/>
      <c r="C35" s="177"/>
      <c r="D35" s="177"/>
      <c r="E35" s="177"/>
      <c r="F35" s="177"/>
      <c r="G35" s="177"/>
      <c r="H35" s="177"/>
      <c r="I35" s="177"/>
      <c r="J35" s="182"/>
      <c r="K35" s="182"/>
      <c r="L35" s="182"/>
      <c r="M35" s="177"/>
      <c r="N35" s="182"/>
      <c r="O35" s="182"/>
      <c r="P35" s="182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</row>
    <row r="36" spans="1:29" ht="11.25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82"/>
      <c r="K36" s="182"/>
      <c r="L36" s="182"/>
      <c r="M36" s="177"/>
      <c r="N36" s="182"/>
      <c r="O36" s="182"/>
      <c r="P36" s="182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</row>
    <row r="37" spans="1:29" ht="11.25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82"/>
      <c r="K37" s="182"/>
      <c r="L37" s="182"/>
      <c r="M37" s="177"/>
      <c r="N37" s="182"/>
      <c r="O37" s="182"/>
      <c r="P37" s="182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</row>
    <row r="38" spans="1:29" ht="11.2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82"/>
      <c r="K38" s="182"/>
      <c r="L38" s="182"/>
      <c r="M38" s="177"/>
      <c r="N38" s="182"/>
      <c r="O38" s="182"/>
      <c r="P38" s="182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</row>
    <row r="39" spans="1:29" ht="11.25" customHeight="1">
      <c r="A39" s="177"/>
      <c r="B39" s="177"/>
      <c r="C39" s="177"/>
      <c r="D39" s="177"/>
      <c r="E39" s="177"/>
      <c r="F39" s="177"/>
      <c r="G39" s="177"/>
      <c r="H39" s="177"/>
      <c r="I39" s="177"/>
      <c r="J39" s="182"/>
      <c r="K39" s="182"/>
      <c r="L39" s="182"/>
      <c r="M39" s="177"/>
      <c r="N39" s="182"/>
      <c r="O39" s="182"/>
      <c r="P39" s="182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</row>
    <row r="40" spans="1:29" ht="11.25" customHeight="1">
      <c r="A40" s="177"/>
      <c r="B40" s="177"/>
      <c r="C40" s="177"/>
      <c r="D40" s="177"/>
      <c r="E40" s="177"/>
      <c r="F40" s="177"/>
      <c r="G40" s="177"/>
      <c r="H40" s="177"/>
      <c r="I40" s="177"/>
      <c r="J40" s="182"/>
      <c r="K40" s="182"/>
      <c r="L40" s="182"/>
      <c r="M40" s="177"/>
      <c r="N40" s="182"/>
      <c r="O40" s="182"/>
      <c r="P40" s="182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</row>
    <row r="41" spans="1:29" ht="11.25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82"/>
      <c r="K41" s="182"/>
      <c r="L41" s="182"/>
      <c r="M41" s="177"/>
      <c r="N41" s="182"/>
      <c r="O41" s="182"/>
      <c r="P41" s="182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</row>
    <row r="42" spans="1:29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82"/>
      <c r="K42" s="182"/>
      <c r="L42" s="182"/>
      <c r="M42" s="177"/>
      <c r="N42" s="182"/>
      <c r="O42" s="182"/>
      <c r="P42" s="182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</row>
    <row r="43" spans="1:29" ht="11.25" customHeight="1">
      <c r="A43" s="177"/>
      <c r="B43" s="177"/>
      <c r="C43" s="177"/>
      <c r="D43" s="177"/>
      <c r="E43" s="177"/>
      <c r="F43" s="177"/>
      <c r="G43" s="177"/>
      <c r="H43" s="177"/>
      <c r="I43" s="177"/>
      <c r="J43" s="182"/>
      <c r="K43" s="182"/>
      <c r="L43" s="182"/>
      <c r="M43" s="177"/>
      <c r="N43" s="182"/>
      <c r="O43" s="182"/>
      <c r="P43" s="182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</row>
    <row r="44" spans="1:29" ht="11.25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82"/>
      <c r="K44" s="182"/>
      <c r="L44" s="182"/>
      <c r="M44" s="177"/>
      <c r="N44" s="182"/>
      <c r="O44" s="182"/>
      <c r="P44" s="182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</row>
    <row r="45" spans="1:29" ht="11.25" customHeight="1">
      <c r="A45" s="177"/>
      <c r="B45" s="177"/>
      <c r="C45" s="177"/>
      <c r="D45" s="177"/>
      <c r="E45" s="177"/>
      <c r="F45" s="177"/>
      <c r="G45" s="177"/>
      <c r="H45" s="177"/>
      <c r="I45" s="177"/>
      <c r="J45" s="182"/>
      <c r="K45" s="182"/>
      <c r="L45" s="182"/>
      <c r="M45" s="177"/>
      <c r="N45" s="182"/>
      <c r="O45" s="182"/>
      <c r="P45" s="182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</row>
    <row r="46" spans="1:29" ht="11.25" customHeight="1">
      <c r="A46" s="177"/>
      <c r="B46" s="177"/>
      <c r="C46" s="177"/>
      <c r="D46" s="177"/>
      <c r="E46" s="177"/>
      <c r="F46" s="177"/>
      <c r="G46" s="177"/>
      <c r="H46" s="177"/>
      <c r="I46" s="177"/>
      <c r="J46" s="182"/>
      <c r="K46" s="182"/>
      <c r="L46" s="182"/>
      <c r="M46" s="177"/>
      <c r="N46" s="182"/>
      <c r="O46" s="182"/>
      <c r="P46" s="182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</row>
    <row r="47" spans="1:29" ht="11.25" customHeight="1">
      <c r="A47" s="177"/>
      <c r="B47" s="177"/>
      <c r="C47" s="177"/>
      <c r="D47" s="177"/>
      <c r="E47" s="177"/>
      <c r="F47" s="177"/>
      <c r="G47" s="177"/>
      <c r="H47" s="177"/>
      <c r="I47" s="177"/>
      <c r="J47" s="182"/>
      <c r="K47" s="182"/>
      <c r="L47" s="182"/>
      <c r="M47" s="177"/>
      <c r="N47" s="182"/>
      <c r="O47" s="182"/>
      <c r="P47" s="182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</row>
    <row r="48" spans="1:29" ht="11.25" customHeight="1">
      <c r="A48" s="177"/>
      <c r="B48" s="177"/>
      <c r="C48" s="177"/>
      <c r="D48" s="177"/>
      <c r="E48" s="177"/>
      <c r="F48" s="177"/>
      <c r="G48" s="177"/>
      <c r="H48" s="177"/>
      <c r="I48" s="177"/>
      <c r="J48" s="182"/>
      <c r="K48" s="182"/>
      <c r="L48" s="182"/>
      <c r="M48" s="177"/>
      <c r="N48" s="182"/>
      <c r="O48" s="182"/>
      <c r="P48" s="182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</row>
    <row r="49" spans="1:29" ht="11.25" customHeight="1">
      <c r="A49" s="177"/>
      <c r="B49" s="177"/>
      <c r="C49" s="177"/>
      <c r="D49" s="177"/>
      <c r="E49" s="177"/>
      <c r="F49" s="177"/>
      <c r="G49" s="177"/>
      <c r="H49" s="177"/>
      <c r="I49" s="177"/>
      <c r="J49" s="182"/>
      <c r="K49" s="182"/>
      <c r="L49" s="182"/>
      <c r="M49" s="177"/>
      <c r="N49" s="182"/>
      <c r="O49" s="182"/>
      <c r="P49" s="182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</row>
    <row r="50" spans="1:29" ht="11.25" customHeight="1">
      <c r="A50" s="177"/>
      <c r="B50" s="177"/>
      <c r="C50" s="177"/>
      <c r="D50" s="177"/>
      <c r="E50" s="177"/>
      <c r="F50" s="177"/>
      <c r="G50" s="177"/>
      <c r="H50" s="177"/>
      <c r="I50" s="177"/>
      <c r="J50" s="182"/>
      <c r="K50" s="182"/>
      <c r="L50" s="182"/>
      <c r="M50" s="177"/>
      <c r="N50" s="182"/>
      <c r="O50" s="182"/>
      <c r="P50" s="182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</row>
    <row r="51" spans="1:29" ht="11.25" customHeight="1">
      <c r="A51" s="177"/>
      <c r="B51" s="177"/>
      <c r="C51" s="177"/>
      <c r="D51" s="177"/>
      <c r="E51" s="177"/>
      <c r="F51" s="177"/>
      <c r="G51" s="177"/>
      <c r="H51" s="177"/>
      <c r="I51" s="177"/>
      <c r="J51" s="182"/>
      <c r="K51" s="182"/>
      <c r="L51" s="182"/>
      <c r="M51" s="177"/>
      <c r="N51" s="182"/>
      <c r="O51" s="182"/>
      <c r="P51" s="182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</row>
    <row r="52" spans="1:29" ht="11.25" customHeight="1">
      <c r="A52" s="177"/>
      <c r="B52" s="177"/>
      <c r="C52" s="177"/>
      <c r="D52" s="177"/>
      <c r="E52" s="177"/>
      <c r="F52" s="177"/>
      <c r="G52" s="177"/>
      <c r="H52" s="177"/>
      <c r="I52" s="177"/>
      <c r="J52" s="182"/>
      <c r="K52" s="182"/>
      <c r="L52" s="182"/>
      <c r="M52" s="177"/>
      <c r="N52" s="182"/>
      <c r="O52" s="182"/>
      <c r="P52" s="182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</row>
    <row r="53" spans="1:29" ht="11.25" customHeight="1">
      <c r="A53" s="177"/>
      <c r="B53" s="177"/>
      <c r="C53" s="177"/>
      <c r="D53" s="177"/>
      <c r="E53" s="177"/>
      <c r="F53" s="177"/>
      <c r="G53" s="177"/>
      <c r="H53" s="177"/>
      <c r="I53" s="177"/>
      <c r="J53" s="182"/>
      <c r="K53" s="182"/>
      <c r="L53" s="182"/>
      <c r="M53" s="177"/>
      <c r="N53" s="182"/>
      <c r="O53" s="182"/>
      <c r="P53" s="182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</row>
    <row r="54" spans="1:29" ht="11.25" customHeight="1">
      <c r="A54" s="177"/>
      <c r="B54" s="177"/>
      <c r="C54" s="177"/>
      <c r="D54" s="177"/>
      <c r="E54" s="177"/>
      <c r="F54" s="177"/>
      <c r="G54" s="177"/>
      <c r="H54" s="177"/>
      <c r="I54" s="177"/>
      <c r="J54" s="182"/>
      <c r="K54" s="182"/>
      <c r="L54" s="182"/>
      <c r="M54" s="177"/>
      <c r="N54" s="182"/>
      <c r="O54" s="182"/>
      <c r="P54" s="182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</row>
    <row r="55" spans="1:29" ht="11.25" customHeight="1">
      <c r="A55" s="177"/>
      <c r="B55" s="177"/>
      <c r="C55" s="177"/>
      <c r="D55" s="177"/>
      <c r="E55" s="177"/>
      <c r="F55" s="177"/>
      <c r="G55" s="177"/>
      <c r="H55" s="177"/>
      <c r="I55" s="177"/>
      <c r="J55" s="182"/>
      <c r="K55" s="182"/>
      <c r="L55" s="182"/>
      <c r="M55" s="177"/>
      <c r="N55" s="182"/>
      <c r="O55" s="182"/>
      <c r="P55" s="182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</row>
    <row r="56" spans="1:29" ht="11.25" customHeight="1">
      <c r="A56" s="177"/>
      <c r="B56" s="177"/>
      <c r="C56" s="177"/>
      <c r="D56" s="177"/>
      <c r="E56" s="177"/>
      <c r="F56" s="177"/>
      <c r="G56" s="177"/>
      <c r="H56" s="177"/>
      <c r="I56" s="177"/>
      <c r="J56" s="182"/>
      <c r="K56" s="182"/>
      <c r="L56" s="182"/>
      <c r="M56" s="177"/>
      <c r="N56" s="182"/>
      <c r="O56" s="182"/>
      <c r="P56" s="182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</row>
    <row r="57" spans="1:29" ht="11.25" customHeight="1">
      <c r="A57" s="177"/>
      <c r="B57" s="177"/>
      <c r="C57" s="177"/>
      <c r="D57" s="177"/>
      <c r="E57" s="177"/>
      <c r="F57" s="177"/>
      <c r="G57" s="177"/>
      <c r="H57" s="177"/>
      <c r="I57" s="177"/>
      <c r="J57" s="182"/>
      <c r="K57" s="182"/>
      <c r="L57" s="182"/>
      <c r="M57" s="177"/>
      <c r="N57" s="182"/>
      <c r="O57" s="182"/>
      <c r="P57" s="182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</row>
    <row r="58" spans="1:29" ht="11.2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82"/>
      <c r="K58" s="182"/>
      <c r="L58" s="182"/>
      <c r="M58" s="177"/>
      <c r="N58" s="182"/>
      <c r="O58" s="182"/>
      <c r="P58" s="182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</row>
    <row r="59" spans="1:29" ht="11.25" customHeight="1">
      <c r="A59" s="177"/>
      <c r="B59" s="177"/>
      <c r="C59" s="177"/>
      <c r="D59" s="177"/>
      <c r="E59" s="177"/>
      <c r="F59" s="177"/>
      <c r="G59" s="177"/>
      <c r="H59" s="177"/>
      <c r="I59" s="177"/>
      <c r="J59" s="182"/>
      <c r="K59" s="182"/>
      <c r="L59" s="182"/>
      <c r="M59" s="177"/>
      <c r="N59" s="182"/>
      <c r="O59" s="182"/>
      <c r="P59" s="182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</row>
    <row r="60" spans="1:29" ht="11.25" customHeight="1">
      <c r="A60" s="177"/>
      <c r="B60" s="177"/>
      <c r="C60" s="177"/>
      <c r="D60" s="177"/>
      <c r="E60" s="177"/>
      <c r="F60" s="177"/>
      <c r="G60" s="177"/>
      <c r="H60" s="177"/>
      <c r="I60" s="177"/>
      <c r="J60" s="182"/>
      <c r="K60" s="182"/>
      <c r="L60" s="182"/>
      <c r="M60" s="177"/>
      <c r="N60" s="182"/>
      <c r="O60" s="182"/>
      <c r="P60" s="182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</row>
    <row r="61" spans="1:29" ht="11.25" customHeight="1">
      <c r="A61" s="177"/>
      <c r="B61" s="177"/>
      <c r="C61" s="177"/>
      <c r="D61" s="177"/>
      <c r="E61" s="177"/>
      <c r="F61" s="177"/>
      <c r="G61" s="177"/>
      <c r="H61" s="177"/>
      <c r="I61" s="177"/>
      <c r="J61" s="182"/>
      <c r="K61" s="182"/>
      <c r="L61" s="182"/>
      <c r="M61" s="177"/>
      <c r="N61" s="182"/>
      <c r="O61" s="182"/>
      <c r="P61" s="182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</row>
    <row r="62" spans="1:29" ht="11.25" customHeight="1">
      <c r="A62" s="177"/>
      <c r="B62" s="177"/>
      <c r="C62" s="177"/>
      <c r="D62" s="177"/>
      <c r="E62" s="177"/>
      <c r="F62" s="177"/>
      <c r="G62" s="177"/>
      <c r="H62" s="177"/>
      <c r="I62" s="177"/>
      <c r="J62" s="182"/>
      <c r="K62" s="182"/>
      <c r="L62" s="182"/>
      <c r="M62" s="177"/>
      <c r="N62" s="182"/>
      <c r="O62" s="182"/>
      <c r="P62" s="182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</row>
  </sheetData>
  <sheetProtection/>
  <mergeCells count="10">
    <mergeCell ref="AD4:AF4"/>
    <mergeCell ref="B3:AF3"/>
    <mergeCell ref="Z4:AB4"/>
    <mergeCell ref="A3:A5"/>
    <mergeCell ref="B4:D4"/>
    <mergeCell ref="F4:H4"/>
    <mergeCell ref="V4:X4"/>
    <mergeCell ref="R4:T4"/>
    <mergeCell ref="N4:P4"/>
    <mergeCell ref="J4:L4"/>
  </mergeCells>
  <hyperlinks>
    <hyperlink ref="U1" location="'indice'!A18" display="'indice'!A1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PageLayoutView="0" workbookViewId="0" topLeftCell="A1">
      <selection activeCell="H23" sqref="H23"/>
    </sheetView>
  </sheetViews>
  <sheetFormatPr defaultColWidth="9.140625" defaultRowHeight="11.25" customHeight="1"/>
  <cols>
    <col min="1" max="1" width="9.7109375" style="8" customWidth="1"/>
    <col min="2" max="2" width="13.57421875" style="8" customWidth="1"/>
    <col min="3" max="3" width="12.00390625" style="8" customWidth="1"/>
    <col min="4" max="4" width="10.421875" style="8" customWidth="1"/>
    <col min="5" max="5" width="10.8515625" style="8" customWidth="1"/>
    <col min="6" max="16384" width="9.140625" style="8" customWidth="1"/>
  </cols>
  <sheetData>
    <row r="1" spans="1:13" s="28" customFormat="1" ht="12.75" customHeight="1">
      <c r="A1" s="99" t="s">
        <v>599</v>
      </c>
      <c r="M1" s="386" t="s">
        <v>708</v>
      </c>
    </row>
    <row r="2" s="28" customFormat="1" ht="12.75" customHeight="1">
      <c r="A2" s="99" t="s">
        <v>707</v>
      </c>
    </row>
    <row r="3" spans="1:5" ht="11.25" customHeight="1" thickBot="1">
      <c r="A3" s="29"/>
      <c r="B3" s="29"/>
      <c r="C3" s="29"/>
      <c r="D3" s="29"/>
      <c r="E3" s="29"/>
    </row>
    <row r="4" spans="1:5" ht="11.25" customHeight="1">
      <c r="A4" s="415" t="s">
        <v>82</v>
      </c>
      <c r="B4" s="451" t="s">
        <v>123</v>
      </c>
      <c r="C4" s="401" t="s">
        <v>124</v>
      </c>
      <c r="D4" s="441" t="s">
        <v>125</v>
      </c>
      <c r="E4" s="441"/>
    </row>
    <row r="5" spans="1:5" ht="11.25" customHeight="1">
      <c r="A5" s="422"/>
      <c r="B5" s="452"/>
      <c r="C5" s="400"/>
      <c r="D5" s="10" t="s">
        <v>126</v>
      </c>
      <c r="E5" s="10" t="s">
        <v>127</v>
      </c>
    </row>
    <row r="6" spans="4:5" ht="11.25" customHeight="1">
      <c r="D6" s="106"/>
      <c r="E6" s="106"/>
    </row>
    <row r="7" spans="2:5" ht="11.25" customHeight="1">
      <c r="B7" s="409" t="s">
        <v>175</v>
      </c>
      <c r="C7" s="409"/>
      <c r="D7" s="409"/>
      <c r="E7" s="409"/>
    </row>
    <row r="8" spans="2:5" ht="11.25" customHeight="1">
      <c r="B8" s="44"/>
      <c r="C8" s="44"/>
      <c r="D8" s="44"/>
      <c r="E8" s="44"/>
    </row>
    <row r="9" spans="1:5" ht="11.25" customHeight="1">
      <c r="A9" s="72">
        <v>2003</v>
      </c>
      <c r="B9" s="8">
        <v>4.2</v>
      </c>
      <c r="C9" s="8">
        <v>14.5</v>
      </c>
      <c r="D9" s="114">
        <v>3</v>
      </c>
      <c r="E9" s="8">
        <v>5.4</v>
      </c>
    </row>
    <row r="10" spans="1:5" ht="11.25" customHeight="1">
      <c r="A10" s="72">
        <v>2004</v>
      </c>
      <c r="B10" s="8">
        <v>5.5</v>
      </c>
      <c r="C10" s="8">
        <v>12.7</v>
      </c>
      <c r="D10" s="8">
        <v>4.1</v>
      </c>
      <c r="E10" s="8">
        <v>6.9</v>
      </c>
    </row>
    <row r="11" spans="1:5" ht="11.25" customHeight="1">
      <c r="A11" s="72">
        <v>2005</v>
      </c>
      <c r="B11" s="8">
        <v>4.6</v>
      </c>
      <c r="C11" s="211">
        <v>13.41</v>
      </c>
      <c r="D11" s="8">
        <v>3.4</v>
      </c>
      <c r="E11" s="8">
        <v>5.9</v>
      </c>
    </row>
    <row r="12" spans="1:5" ht="11.25" customHeight="1">
      <c r="A12" s="72">
        <v>2006</v>
      </c>
      <c r="B12" s="8">
        <v>6.8</v>
      </c>
      <c r="C12" s="211">
        <v>12.2</v>
      </c>
      <c r="D12" s="8">
        <v>5.2</v>
      </c>
      <c r="E12" s="8">
        <v>8.4</v>
      </c>
    </row>
    <row r="13" spans="1:5" ht="11.25" customHeight="1">
      <c r="A13" s="72">
        <v>2007</v>
      </c>
      <c r="B13" s="114">
        <v>4</v>
      </c>
      <c r="C13" s="211">
        <v>13.86</v>
      </c>
      <c r="D13" s="8">
        <v>2.9</v>
      </c>
      <c r="E13" s="8">
        <v>5.1</v>
      </c>
    </row>
    <row r="14" spans="1:5" ht="11.25" customHeight="1">
      <c r="A14" s="72">
        <v>2008</v>
      </c>
      <c r="B14" s="114">
        <v>5.3</v>
      </c>
      <c r="C14" s="211">
        <v>13.79</v>
      </c>
      <c r="D14" s="8">
        <v>3.9</v>
      </c>
      <c r="E14" s="8">
        <v>6.7</v>
      </c>
    </row>
    <row r="15" spans="1:5" ht="11.25" customHeight="1">
      <c r="A15" s="72">
        <v>2009</v>
      </c>
      <c r="B15" s="114">
        <v>5.5</v>
      </c>
      <c r="C15" s="211">
        <v>15.53</v>
      </c>
      <c r="D15" s="8">
        <v>3.8</v>
      </c>
      <c r="E15" s="8">
        <v>7.2</v>
      </c>
    </row>
    <row r="16" ht="11.25" customHeight="1">
      <c r="A16" s="72"/>
    </row>
    <row r="17" spans="1:5" ht="11.25" customHeight="1">
      <c r="A17" s="72"/>
      <c r="B17" s="409" t="s">
        <v>476</v>
      </c>
      <c r="C17" s="409"/>
      <c r="D17" s="409"/>
      <c r="E17" s="409"/>
    </row>
    <row r="18" spans="1:5" ht="11.25" customHeight="1">
      <c r="A18" s="72"/>
      <c r="B18" s="44"/>
      <c r="C18" s="44"/>
      <c r="D18" s="44"/>
      <c r="E18" s="44"/>
    </row>
    <row r="19" spans="1:5" ht="11.25" customHeight="1">
      <c r="A19" s="72">
        <v>2003</v>
      </c>
      <c r="B19" s="8">
        <v>5.8</v>
      </c>
      <c r="C19" s="8">
        <v>6.5</v>
      </c>
      <c r="D19" s="8">
        <v>5.1</v>
      </c>
      <c r="E19" s="8">
        <v>6.5</v>
      </c>
    </row>
    <row r="20" spans="1:5" ht="11.25" customHeight="1">
      <c r="A20" s="72">
        <v>2004</v>
      </c>
      <c r="B20" s="8">
        <v>7.3</v>
      </c>
      <c r="C20" s="8">
        <v>6.5</v>
      </c>
      <c r="D20" s="8">
        <v>6.4</v>
      </c>
      <c r="E20" s="8">
        <v>8.2</v>
      </c>
    </row>
    <row r="21" spans="1:5" ht="11.25" customHeight="1">
      <c r="A21" s="72">
        <v>2005</v>
      </c>
      <c r="B21" s="114">
        <v>6</v>
      </c>
      <c r="C21" s="211">
        <v>6.84</v>
      </c>
      <c r="D21" s="8">
        <v>5.2</v>
      </c>
      <c r="E21" s="8">
        <v>6.7</v>
      </c>
    </row>
    <row r="22" spans="1:5" ht="11.25" customHeight="1">
      <c r="A22" s="72">
        <v>2006</v>
      </c>
      <c r="B22" s="8">
        <v>6.9</v>
      </c>
      <c r="C22" s="211">
        <v>7.24</v>
      </c>
      <c r="D22" s="8">
        <v>5.9</v>
      </c>
      <c r="E22" s="8">
        <v>7.9</v>
      </c>
    </row>
    <row r="23" spans="1:5" ht="11.25" customHeight="1">
      <c r="A23" s="72">
        <v>2007</v>
      </c>
      <c r="B23" s="8">
        <v>6.4</v>
      </c>
      <c r="C23" s="211">
        <v>7.7</v>
      </c>
      <c r="D23" s="8">
        <v>5.4</v>
      </c>
      <c r="E23" s="8">
        <v>7.4</v>
      </c>
    </row>
    <row r="24" spans="1:5" ht="11.25" customHeight="1">
      <c r="A24" s="72">
        <v>2008</v>
      </c>
      <c r="B24" s="8">
        <v>6.7</v>
      </c>
      <c r="C24" s="211">
        <v>8.21</v>
      </c>
      <c r="D24" s="8">
        <v>5.6</v>
      </c>
      <c r="E24" s="8">
        <v>7.8</v>
      </c>
    </row>
    <row r="25" spans="1:5" ht="11.25" customHeight="1">
      <c r="A25" s="72">
        <v>2009</v>
      </c>
      <c r="B25" s="8">
        <v>5.9</v>
      </c>
      <c r="C25" s="211">
        <v>9.4</v>
      </c>
      <c r="D25" s="8">
        <v>4.8</v>
      </c>
      <c r="E25" s="114">
        <v>7</v>
      </c>
    </row>
    <row r="26" ht="11.25" customHeight="1">
      <c r="A26" s="72"/>
    </row>
    <row r="27" spans="1:5" ht="11.25" customHeight="1">
      <c r="A27" s="72"/>
      <c r="B27" s="409" t="s">
        <v>86</v>
      </c>
      <c r="C27" s="409"/>
      <c r="D27" s="409"/>
      <c r="E27" s="409"/>
    </row>
    <row r="28" spans="1:5" ht="11.25" customHeight="1">
      <c r="A28" s="72"/>
      <c r="B28" s="44"/>
      <c r="C28" s="44"/>
      <c r="D28" s="44"/>
      <c r="E28" s="44"/>
    </row>
    <row r="29" spans="1:5" ht="11.25" customHeight="1">
      <c r="A29" s="72">
        <v>2003</v>
      </c>
      <c r="B29" s="8">
        <v>10.8</v>
      </c>
      <c r="C29" s="8">
        <v>2.3</v>
      </c>
      <c r="D29" s="8">
        <v>10.3</v>
      </c>
      <c r="E29" s="8">
        <v>11.3</v>
      </c>
    </row>
    <row r="30" spans="1:5" ht="11.25" customHeight="1">
      <c r="A30" s="72">
        <v>2004</v>
      </c>
      <c r="B30" s="8">
        <v>11.7</v>
      </c>
      <c r="C30" s="8">
        <v>2.3</v>
      </c>
      <c r="D30" s="8">
        <v>11.2</v>
      </c>
      <c r="E30" s="8">
        <v>12.2</v>
      </c>
    </row>
    <row r="31" spans="1:5" ht="11.25" customHeight="1">
      <c r="A31" s="72">
        <v>2005</v>
      </c>
      <c r="B31" s="8">
        <v>11.1</v>
      </c>
      <c r="C31" s="211">
        <v>2.4</v>
      </c>
      <c r="D31" s="8">
        <v>10.6</v>
      </c>
      <c r="E31" s="8">
        <v>11.6</v>
      </c>
    </row>
    <row r="32" spans="1:5" ht="11.25" customHeight="1">
      <c r="A32" s="72">
        <v>2006</v>
      </c>
      <c r="B32" s="8">
        <v>11.1</v>
      </c>
      <c r="C32" s="211">
        <v>2.56</v>
      </c>
      <c r="D32" s="8">
        <v>10.5</v>
      </c>
      <c r="E32" s="8">
        <v>11.7</v>
      </c>
    </row>
    <row r="33" spans="1:5" ht="11.25" customHeight="1">
      <c r="A33" s="72">
        <v>2007</v>
      </c>
      <c r="B33" s="11">
        <v>11.1</v>
      </c>
      <c r="C33" s="69">
        <v>2.78</v>
      </c>
      <c r="D33" s="11">
        <v>10.5</v>
      </c>
      <c r="E33" s="11">
        <v>11.7</v>
      </c>
    </row>
    <row r="34" spans="1:5" ht="11.25" customHeight="1">
      <c r="A34" s="72">
        <v>2008</v>
      </c>
      <c r="B34" s="11">
        <v>11.3</v>
      </c>
      <c r="C34" s="69">
        <v>2.39</v>
      </c>
      <c r="D34" s="11">
        <v>10.8</v>
      </c>
      <c r="E34" s="11">
        <v>11.8</v>
      </c>
    </row>
    <row r="35" spans="1:5" ht="11.25" customHeight="1" thickBot="1">
      <c r="A35" s="212">
        <v>2009</v>
      </c>
      <c r="B35" s="29">
        <v>10.8</v>
      </c>
      <c r="C35" s="29">
        <v>2.62</v>
      </c>
      <c r="D35" s="29">
        <v>10.2</v>
      </c>
      <c r="E35" s="29">
        <v>11.4</v>
      </c>
    </row>
    <row r="36" s="11" customFormat="1" ht="11.25" customHeight="1"/>
    <row r="37" ht="11.25" customHeight="1">
      <c r="A37" s="14" t="s">
        <v>617</v>
      </c>
    </row>
  </sheetData>
  <sheetProtection/>
  <mergeCells count="7">
    <mergeCell ref="B27:E27"/>
    <mergeCell ref="A4:A5"/>
    <mergeCell ref="B4:B5"/>
    <mergeCell ref="C4:C5"/>
    <mergeCell ref="D4:E4"/>
    <mergeCell ref="B7:E7"/>
    <mergeCell ref="B17:E17"/>
  </mergeCells>
  <hyperlinks>
    <hyperlink ref="M1" location="'indice'!A19" display="'indice'!A1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PageLayoutView="0" workbookViewId="0" topLeftCell="A1">
      <selection activeCell="A13" sqref="A13"/>
    </sheetView>
  </sheetViews>
  <sheetFormatPr defaultColWidth="9.140625" defaultRowHeight="12.75" customHeight="1"/>
  <cols>
    <col min="1" max="1" width="154.28125" style="0" customWidth="1"/>
    <col min="2" max="2" width="14.00390625" style="0" customWidth="1"/>
  </cols>
  <sheetData>
    <row r="1" spans="1:13" ht="15.75" customHeight="1">
      <c r="A1" s="393" t="s">
        <v>572</v>
      </c>
      <c r="M1" s="385"/>
    </row>
    <row r="2" ht="12.75" customHeight="1">
      <c r="A2" s="385"/>
    </row>
    <row r="3" ht="12.75" customHeight="1">
      <c r="A3" s="385" t="s">
        <v>733</v>
      </c>
    </row>
    <row r="4" ht="12.75" customHeight="1">
      <c r="A4" s="385" t="s">
        <v>734</v>
      </c>
    </row>
    <row r="5" ht="12.75" customHeight="1">
      <c r="A5" s="385" t="s">
        <v>735</v>
      </c>
    </row>
    <row r="6" ht="12.75" customHeight="1">
      <c r="A6" s="385" t="s">
        <v>736</v>
      </c>
    </row>
    <row r="7" ht="12.75" customHeight="1">
      <c r="A7" s="385" t="s">
        <v>737</v>
      </c>
    </row>
    <row r="8" ht="12.75" customHeight="1">
      <c r="A8" s="385" t="s">
        <v>738</v>
      </c>
    </row>
    <row r="9" ht="12.75" customHeight="1">
      <c r="A9" s="385" t="s">
        <v>739</v>
      </c>
    </row>
    <row r="10" ht="12.75" customHeight="1">
      <c r="A10" s="385" t="s">
        <v>740</v>
      </c>
    </row>
    <row r="11" ht="12.75" customHeight="1">
      <c r="A11" s="391" t="s">
        <v>6</v>
      </c>
    </row>
    <row r="12" ht="12.75" customHeight="1">
      <c r="A12" s="385" t="s">
        <v>741</v>
      </c>
    </row>
    <row r="13" ht="12.75" customHeight="1">
      <c r="A13" s="385" t="s">
        <v>742</v>
      </c>
    </row>
    <row r="14" ht="12.75" customHeight="1">
      <c r="A14" s="385" t="s">
        <v>743</v>
      </c>
    </row>
    <row r="15" ht="12.75" customHeight="1">
      <c r="A15" s="385" t="s">
        <v>744</v>
      </c>
    </row>
    <row r="16" ht="12.75" customHeight="1">
      <c r="A16" s="385" t="s">
        <v>745</v>
      </c>
    </row>
    <row r="17" ht="12.75" customHeight="1">
      <c r="A17" s="385" t="s">
        <v>746</v>
      </c>
    </row>
    <row r="18" ht="12.75" customHeight="1">
      <c r="A18" s="385" t="s">
        <v>747</v>
      </c>
    </row>
    <row r="19" ht="12.75" customHeight="1">
      <c r="A19" s="385" t="s">
        <v>748</v>
      </c>
    </row>
    <row r="20" ht="12.75" customHeight="1">
      <c r="A20" s="385" t="s">
        <v>749</v>
      </c>
    </row>
    <row r="21" ht="12.75" customHeight="1">
      <c r="A21" s="385" t="s">
        <v>750</v>
      </c>
    </row>
    <row r="22" ht="12.75" customHeight="1">
      <c r="A22" s="385" t="s">
        <v>751</v>
      </c>
    </row>
    <row r="23" ht="12.75" customHeight="1">
      <c r="A23" s="385" t="s">
        <v>752</v>
      </c>
    </row>
    <row r="24" ht="12.75" customHeight="1">
      <c r="A24" s="385" t="s">
        <v>753</v>
      </c>
    </row>
    <row r="25" ht="12.75" customHeight="1">
      <c r="A25" s="385" t="s">
        <v>754</v>
      </c>
    </row>
    <row r="26" ht="12.75" customHeight="1">
      <c r="A26" s="385" t="s">
        <v>755</v>
      </c>
    </row>
    <row r="27" ht="12.75" customHeight="1">
      <c r="A27" s="385" t="s">
        <v>756</v>
      </c>
    </row>
    <row r="28" ht="12.75" customHeight="1">
      <c r="A28" s="385" t="s">
        <v>757</v>
      </c>
    </row>
    <row r="29" ht="12.75" customHeight="1">
      <c r="A29" s="385" t="s">
        <v>0</v>
      </c>
    </row>
    <row r="30" ht="12.75" customHeight="1">
      <c r="A30" s="385" t="s">
        <v>1</v>
      </c>
    </row>
    <row r="31" ht="12.75" customHeight="1">
      <c r="A31" s="385" t="s">
        <v>2</v>
      </c>
    </row>
    <row r="32" ht="12.75" customHeight="1">
      <c r="A32" s="385" t="s">
        <v>3</v>
      </c>
    </row>
    <row r="33" ht="12.75" customHeight="1">
      <c r="A33" s="385" t="s">
        <v>4</v>
      </c>
    </row>
  </sheetData>
  <sheetProtection/>
  <hyperlinks>
    <hyperlink ref="A1" location="'Cap. 3'!A1" display="'Cap. 3'!A1"/>
    <hyperlink ref="A3" location="'tav 3.1'!A1" display="'tav 3.1'!A1"/>
    <hyperlink ref="A4" location="'tav 3.2'!A1" display="'tav 3.2'!A1"/>
    <hyperlink ref="A5" location="'tav 3.3'!A1" display="'tav 3.3'!A1"/>
    <hyperlink ref="A6" location="'tav 3.4'!A1" display="'tav 3.4'!A1"/>
    <hyperlink ref="A7" location="'tav 3.5'!A1" display="'tav 3.5'!A1"/>
    <hyperlink ref="A8" location="'tav 3.6'!A1" display="'tav 3.6'!A1"/>
    <hyperlink ref="A9" location="'tav 3.7'!A1" display="'tav 3.7'!A1"/>
    <hyperlink ref="A10" location="'tav 3.8'!A1" display="'tav 3.8'!A1"/>
    <hyperlink ref="A11" location="'tav 3.9'!A1" display="'tav 3.9'!A1"/>
    <hyperlink ref="A12" location="'tav 3.10'!A1" display="'tav 3.10'!A1"/>
    <hyperlink ref="A13" location="'tav 3.11'!A1" display="'tav 3.11'!A1"/>
    <hyperlink ref="A14" location="'tav 3.12'!A1" display="'tav 3.12'!A1"/>
    <hyperlink ref="A15" location="'tav 3.13'!A1" display="'tav 3.13'!A1"/>
    <hyperlink ref="A16" location="'tav 3.14'!A1" display="'tav 3.14'!A1"/>
    <hyperlink ref="A17" location="'tav 3.15'!A1" display="'tav 3.15'!A1"/>
    <hyperlink ref="A18" location="'tav 3.16'!A1" display="'tav 3.16'!A1"/>
    <hyperlink ref="A19" location="'tav 3.17'!A1" display="'tav 3.17'!A1"/>
    <hyperlink ref="A20" location="'tav 3.18'!A1" display="'tav 3.18'!A1"/>
    <hyperlink ref="A21" location="'tav 3.19'!A1" display="'tav 3.19'!A1"/>
    <hyperlink ref="A22" location="'tav 3.20'!A1" display="'tav 3.20'!A1"/>
    <hyperlink ref="A23" location="'tav 3.21'!A1" display="'tav 3.21'!A1"/>
    <hyperlink ref="A24" location="'tav 3.22'!A1" display="'tav 3.22'!A1"/>
    <hyperlink ref="A25" location="'tav 3.23'!A1" display="'tav 3.23'!A1"/>
    <hyperlink ref="A26" location="'tav 3.24'!A1" display="'tav 3.24'!A1"/>
    <hyperlink ref="A27" location="'tav 3.25'!A1" display="'tav 3.25'!A1"/>
    <hyperlink ref="A28" location="'tav 3.26'!A1" display="'tav 3.26'!A1"/>
    <hyperlink ref="A29" location="'tav 3.27'!A1" display="'tav 3.27'!A1"/>
    <hyperlink ref="A30" location="'tav 3.28'!A1" display="'tav 3.28'!A1"/>
    <hyperlink ref="A31" location="'tav 3.29'!A1" display="'tav 3.29'!A1"/>
    <hyperlink ref="A32" location="'tav 3.30'!A1" display="'tav 3.30'!A1"/>
    <hyperlink ref="A33" location="'tav 3.31'!A1" display="'tav 3.31'!A1"/>
  </hyperlink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PageLayoutView="0" workbookViewId="0" topLeftCell="A1">
      <selection activeCell="E40" sqref="E40"/>
    </sheetView>
  </sheetViews>
  <sheetFormatPr defaultColWidth="9.140625" defaultRowHeight="12.75"/>
  <cols>
    <col min="1" max="1" width="41.28125" style="8" customWidth="1"/>
    <col min="2" max="2" width="11.140625" style="8" customWidth="1"/>
    <col min="3" max="3" width="10.00390625" style="8" customWidth="1"/>
    <col min="4" max="16384" width="9.140625" style="8" customWidth="1"/>
  </cols>
  <sheetData>
    <row r="1" spans="1:13" s="28" customFormat="1" ht="12.75" customHeight="1">
      <c r="A1" s="99" t="s">
        <v>706</v>
      </c>
      <c r="M1" s="386" t="s">
        <v>708</v>
      </c>
    </row>
    <row r="2" spans="1:8" ht="11.25" customHeight="1" thickBot="1">
      <c r="A2" s="29"/>
      <c r="B2" s="29"/>
      <c r="C2" s="29"/>
      <c r="D2" s="29"/>
      <c r="E2" s="29"/>
      <c r="F2" s="29"/>
      <c r="G2" s="29"/>
      <c r="H2" s="29"/>
    </row>
    <row r="3" spans="1:9" ht="11.25" customHeight="1">
      <c r="A3" s="415" t="s">
        <v>129</v>
      </c>
      <c r="B3" s="441" t="s">
        <v>82</v>
      </c>
      <c r="C3" s="441"/>
      <c r="D3" s="441"/>
      <c r="E3" s="441"/>
      <c r="F3" s="441"/>
      <c r="G3" s="441"/>
      <c r="H3" s="441"/>
      <c r="I3" s="441"/>
    </row>
    <row r="4" spans="1:9" ht="11.25" customHeight="1">
      <c r="A4" s="422"/>
      <c r="B4" s="109">
        <v>2002</v>
      </c>
      <c r="C4" s="109">
        <v>2003</v>
      </c>
      <c r="D4" s="109">
        <v>2004</v>
      </c>
      <c r="E4" s="109">
        <v>2005</v>
      </c>
      <c r="F4" s="109">
        <v>2006</v>
      </c>
      <c r="G4" s="109">
        <v>2007</v>
      </c>
      <c r="H4" s="109">
        <v>2008</v>
      </c>
      <c r="I4" s="109">
        <v>2009</v>
      </c>
    </row>
    <row r="5" spans="1:6" ht="11.25" customHeight="1">
      <c r="A5" s="22"/>
      <c r="B5" s="213"/>
      <c r="C5" s="213"/>
      <c r="D5" s="213"/>
      <c r="E5" s="213"/>
      <c r="F5" s="213"/>
    </row>
    <row r="6" spans="1:6" ht="11.25" customHeight="1">
      <c r="A6" s="22"/>
      <c r="B6" s="146"/>
      <c r="C6" s="146"/>
      <c r="D6" s="146"/>
      <c r="E6" s="146"/>
      <c r="F6" s="146"/>
    </row>
    <row r="7" spans="1:9" ht="11.25" customHeight="1">
      <c r="A7" s="8" t="s">
        <v>25</v>
      </c>
      <c r="B7" s="8">
        <v>823.45</v>
      </c>
      <c r="C7" s="8">
        <v>874.74</v>
      </c>
      <c r="D7" s="8">
        <v>919.98</v>
      </c>
      <c r="E7" s="8">
        <v>936.58</v>
      </c>
      <c r="F7" s="8">
        <v>970.34</v>
      </c>
      <c r="G7" s="8">
        <v>986.35</v>
      </c>
      <c r="H7" s="8">
        <v>999.67</v>
      </c>
      <c r="I7" s="8">
        <v>983.01</v>
      </c>
    </row>
    <row r="8" spans="1:9" ht="11.25" customHeight="1" thickBot="1">
      <c r="A8" s="29" t="s">
        <v>128</v>
      </c>
      <c r="B8" s="303">
        <v>845.68</v>
      </c>
      <c r="C8" s="303">
        <v>893.98</v>
      </c>
      <c r="D8" s="303">
        <v>937.46</v>
      </c>
      <c r="E8" s="303">
        <v>956.25</v>
      </c>
      <c r="F8" s="303">
        <v>987.81</v>
      </c>
      <c r="G8" s="303">
        <v>1018.9</v>
      </c>
      <c r="H8" s="303">
        <v>1007.67</v>
      </c>
      <c r="I8" s="108" t="s">
        <v>705</v>
      </c>
    </row>
    <row r="9" s="11" customFormat="1" ht="11.25" customHeight="1"/>
    <row r="10" ht="11.25" customHeight="1">
      <c r="A10" s="14" t="s">
        <v>130</v>
      </c>
    </row>
    <row r="11" ht="11.25">
      <c r="A11" s="8" t="s">
        <v>24</v>
      </c>
    </row>
    <row r="12" ht="11.25">
      <c r="A12" s="8" t="s">
        <v>23</v>
      </c>
    </row>
    <row r="13" ht="11.25">
      <c r="A13" s="8" t="s">
        <v>602</v>
      </c>
    </row>
    <row r="14" ht="11.25">
      <c r="A14" s="8" t="s">
        <v>601</v>
      </c>
    </row>
    <row r="15" ht="11.25">
      <c r="A15" s="8" t="s">
        <v>7</v>
      </c>
    </row>
    <row r="16" ht="11.25">
      <c r="A16" s="8" t="s">
        <v>8</v>
      </c>
    </row>
    <row r="17" ht="11.25">
      <c r="A17" s="8" t="s">
        <v>9</v>
      </c>
    </row>
    <row r="18" ht="11.25">
      <c r="A18" s="8" t="s">
        <v>10</v>
      </c>
    </row>
    <row r="19" ht="11.25">
      <c r="A19" s="8" t="s">
        <v>11</v>
      </c>
    </row>
    <row r="20" ht="11.25">
      <c r="A20" s="8" t="s">
        <v>12</v>
      </c>
    </row>
    <row r="21" ht="11.25">
      <c r="A21" s="8" t="s">
        <v>13</v>
      </c>
    </row>
    <row r="22" ht="11.25">
      <c r="A22" s="8" t="s">
        <v>15</v>
      </c>
    </row>
    <row r="23" ht="11.25">
      <c r="A23" s="8" t="s">
        <v>14</v>
      </c>
    </row>
    <row r="24" ht="11.25">
      <c r="A24" s="8" t="s">
        <v>600</v>
      </c>
    </row>
    <row r="25" ht="11.25">
      <c r="A25" s="8" t="s">
        <v>16</v>
      </c>
    </row>
    <row r="26" ht="11.25">
      <c r="A26" s="8" t="s">
        <v>17</v>
      </c>
    </row>
    <row r="27" ht="11.25">
      <c r="A27" s="8" t="s">
        <v>18</v>
      </c>
    </row>
    <row r="28" ht="11.25">
      <c r="A28" s="8" t="s">
        <v>19</v>
      </c>
    </row>
    <row r="29" ht="11.25">
      <c r="A29" s="8" t="s">
        <v>20</v>
      </c>
    </row>
    <row r="30" ht="11.25">
      <c r="A30" s="8" t="s">
        <v>22</v>
      </c>
    </row>
    <row r="31" ht="11.25">
      <c r="A31" s="8" t="s">
        <v>21</v>
      </c>
    </row>
  </sheetData>
  <sheetProtection/>
  <mergeCells count="2">
    <mergeCell ref="A3:A4"/>
    <mergeCell ref="B3:I3"/>
  </mergeCells>
  <hyperlinks>
    <hyperlink ref="M1" location="'indice'!A20" display="'indice'!A2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">
      <selection activeCell="E24" sqref="E24"/>
    </sheetView>
  </sheetViews>
  <sheetFormatPr defaultColWidth="9.140625" defaultRowHeight="11.25" customHeight="1"/>
  <cols>
    <col min="1" max="1" width="20.7109375" style="8" customWidth="1"/>
    <col min="2" max="3" width="10.7109375" style="8" customWidth="1"/>
    <col min="4" max="4" width="0.85546875" style="8" customWidth="1"/>
    <col min="5" max="5" width="13.28125" style="8" customWidth="1"/>
    <col min="6" max="6" width="10.7109375" style="8" customWidth="1"/>
    <col min="7" max="16384" width="9.140625" style="8" customWidth="1"/>
  </cols>
  <sheetData>
    <row r="1" spans="1:13" s="28" customFormat="1" ht="12.75" customHeight="1">
      <c r="A1" s="214" t="s">
        <v>627</v>
      </c>
      <c r="M1" s="386" t="s">
        <v>708</v>
      </c>
    </row>
    <row r="2" spans="1:6" s="28" customFormat="1" ht="12.75" customHeight="1">
      <c r="A2" s="214" t="s">
        <v>720</v>
      </c>
      <c r="B2" s="214"/>
      <c r="C2" s="214"/>
      <c r="D2" s="214"/>
      <c r="E2" s="214"/>
      <c r="F2" s="214"/>
    </row>
    <row r="3" spans="1:6" ht="11.25" customHeight="1" thickBot="1">
      <c r="A3" s="29"/>
      <c r="B3" s="29"/>
      <c r="C3" s="29"/>
      <c r="D3" s="29"/>
      <c r="E3" s="29"/>
      <c r="F3" s="29"/>
    </row>
    <row r="4" spans="1:6" ht="11.25" customHeight="1">
      <c r="A4" s="453" t="s">
        <v>27</v>
      </c>
      <c r="B4" s="456" t="s">
        <v>115</v>
      </c>
      <c r="C4" s="456"/>
      <c r="D4" s="456"/>
      <c r="E4" s="456"/>
      <c r="F4" s="456"/>
    </row>
    <row r="5" spans="1:6" ht="11.25" customHeight="1">
      <c r="A5" s="454"/>
      <c r="B5" s="457" t="s">
        <v>116</v>
      </c>
      <c r="C5" s="457" t="s">
        <v>117</v>
      </c>
      <c r="D5" s="215"/>
      <c r="E5" s="457" t="s">
        <v>26</v>
      </c>
      <c r="F5" s="457" t="s">
        <v>118</v>
      </c>
    </row>
    <row r="6" spans="1:6" ht="11.25" customHeight="1">
      <c r="A6" s="454"/>
      <c r="B6" s="458"/>
      <c r="C6" s="458"/>
      <c r="D6" s="215"/>
      <c r="E6" s="458"/>
      <c r="F6" s="458"/>
    </row>
    <row r="7" spans="1:6" ht="11.25" customHeight="1">
      <c r="A7" s="454"/>
      <c r="B7" s="458"/>
      <c r="C7" s="458"/>
      <c r="D7" s="215"/>
      <c r="E7" s="458"/>
      <c r="F7" s="458"/>
    </row>
    <row r="8" spans="1:6" ht="11.25" customHeight="1">
      <c r="A8" s="455"/>
      <c r="B8" s="408"/>
      <c r="C8" s="408"/>
      <c r="D8" s="217"/>
      <c r="E8" s="408"/>
      <c r="F8" s="408"/>
    </row>
    <row r="9" spans="1:6" ht="11.25" customHeight="1">
      <c r="A9" s="218"/>
      <c r="B9" s="137"/>
      <c r="C9" s="137"/>
      <c r="D9" s="137"/>
      <c r="E9" s="137"/>
      <c r="F9" s="137"/>
    </row>
    <row r="10" spans="1:6" ht="11.25" customHeight="1">
      <c r="A10" s="218">
        <v>2004</v>
      </c>
      <c r="B10" s="135">
        <v>12.05</v>
      </c>
      <c r="C10" s="135">
        <v>17.06</v>
      </c>
      <c r="E10" s="135">
        <v>64.76</v>
      </c>
      <c r="F10" s="135">
        <v>6.12</v>
      </c>
    </row>
    <row r="11" spans="1:6" ht="11.25" customHeight="1">
      <c r="A11" s="218">
        <v>2005</v>
      </c>
      <c r="B11" s="114">
        <v>11.48</v>
      </c>
      <c r="C11" s="114">
        <v>18.24</v>
      </c>
      <c r="D11" s="114"/>
      <c r="E11" s="114">
        <v>64.42</v>
      </c>
      <c r="F11" s="114">
        <v>5.87</v>
      </c>
    </row>
    <row r="12" spans="1:6" ht="11.25" customHeight="1">
      <c r="A12" s="218">
        <v>2006</v>
      </c>
      <c r="B12" s="114">
        <v>11.27</v>
      </c>
      <c r="C12" s="114">
        <v>17.64</v>
      </c>
      <c r="D12" s="114"/>
      <c r="E12" s="114">
        <v>66.44</v>
      </c>
      <c r="F12" s="114">
        <v>4.65</v>
      </c>
    </row>
    <row r="13" spans="1:6" ht="11.25" customHeight="1">
      <c r="A13" s="218">
        <v>2007</v>
      </c>
      <c r="B13" s="114">
        <v>11.5</v>
      </c>
      <c r="C13" s="114">
        <v>19.2</v>
      </c>
      <c r="D13" s="114"/>
      <c r="E13" s="114">
        <v>64</v>
      </c>
      <c r="F13" s="114">
        <v>5.3</v>
      </c>
    </row>
    <row r="14" spans="1:6" ht="11.25" customHeight="1">
      <c r="A14" s="218"/>
      <c r="B14" s="114"/>
      <c r="C14" s="114"/>
      <c r="D14" s="114"/>
      <c r="E14" s="114"/>
      <c r="F14" s="114"/>
    </row>
    <row r="15" spans="1:6" ht="11.25" customHeight="1">
      <c r="A15" s="218"/>
      <c r="B15" s="427" t="s">
        <v>683</v>
      </c>
      <c r="C15" s="427"/>
      <c r="D15" s="427"/>
      <c r="E15" s="427"/>
      <c r="F15" s="427"/>
    </row>
    <row r="16" spans="1:6" s="7" customFormat="1" ht="12" customHeight="1">
      <c r="A16" s="218"/>
      <c r="B16" s="137"/>
      <c r="C16" s="137"/>
      <c r="D16" s="137"/>
      <c r="E16" s="137"/>
      <c r="F16" s="137"/>
    </row>
    <row r="17" spans="1:6" ht="12" customHeight="1">
      <c r="A17" s="139" t="s">
        <v>175</v>
      </c>
      <c r="B17" s="7">
        <v>12.5</v>
      </c>
      <c r="C17" s="7">
        <v>19.3</v>
      </c>
      <c r="D17" s="7"/>
      <c r="E17" s="7">
        <v>62.5</v>
      </c>
      <c r="F17" s="7">
        <v>5.6</v>
      </c>
    </row>
    <row r="18" spans="1:6" ht="12" customHeight="1">
      <c r="A18" s="218" t="s">
        <v>476</v>
      </c>
      <c r="B18" s="135">
        <v>14.4</v>
      </c>
      <c r="C18" s="135">
        <v>22</v>
      </c>
      <c r="D18" s="135"/>
      <c r="E18" s="135">
        <v>59.3</v>
      </c>
      <c r="F18" s="135">
        <v>4.3</v>
      </c>
    </row>
    <row r="19" spans="1:6" s="11" customFormat="1" ht="11.25" customHeight="1" thickBot="1">
      <c r="A19" s="145" t="s">
        <v>86</v>
      </c>
      <c r="B19" s="138">
        <v>17.3</v>
      </c>
      <c r="C19" s="138">
        <v>20.5</v>
      </c>
      <c r="D19" s="138"/>
      <c r="E19" s="138">
        <v>56.9</v>
      </c>
      <c r="F19" s="138">
        <v>5.3</v>
      </c>
    </row>
    <row r="20" spans="1:6" ht="11.25" customHeight="1">
      <c r="A20" s="11"/>
      <c r="B20" s="11"/>
      <c r="C20" s="11"/>
      <c r="D20" s="11"/>
      <c r="E20" s="11"/>
      <c r="F20" s="11"/>
    </row>
    <row r="21" ht="11.25" customHeight="1">
      <c r="A21" s="14" t="s">
        <v>597</v>
      </c>
    </row>
  </sheetData>
  <sheetProtection/>
  <mergeCells count="7">
    <mergeCell ref="B15:F15"/>
    <mergeCell ref="A4:A8"/>
    <mergeCell ref="B4:F4"/>
    <mergeCell ref="B5:B8"/>
    <mergeCell ref="C5:C8"/>
    <mergeCell ref="E5:E8"/>
    <mergeCell ref="F5:F8"/>
  </mergeCells>
  <hyperlinks>
    <hyperlink ref="M1" location="'indice'!A21" display="'indice'!A21"/>
  </hyperlinks>
  <printOptions horizontalCentered="1"/>
  <pageMargins left="0.67" right="0.71" top="0.98" bottom="1.38" header="0" footer="0.8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I15" sqref="I15"/>
    </sheetView>
  </sheetViews>
  <sheetFormatPr defaultColWidth="9.140625" defaultRowHeight="11.25" customHeight="1"/>
  <cols>
    <col min="1" max="1" width="15.8515625" style="8" customWidth="1"/>
    <col min="2" max="2" width="18.8515625" style="8" customWidth="1"/>
    <col min="3" max="4" width="13.00390625" style="8" customWidth="1"/>
    <col min="5" max="16384" width="9.140625" style="8" customWidth="1"/>
  </cols>
  <sheetData>
    <row r="1" spans="1:10" ht="11.25" customHeight="1">
      <c r="A1" s="214" t="s">
        <v>28</v>
      </c>
      <c r="B1" s="219"/>
      <c r="C1" s="219"/>
      <c r="D1" s="219"/>
      <c r="J1" s="386" t="s">
        <v>708</v>
      </c>
    </row>
    <row r="2" spans="1:4" ht="11.25" customHeight="1">
      <c r="A2" s="214" t="s">
        <v>728</v>
      </c>
      <c r="B2" s="219"/>
      <c r="C2" s="219"/>
      <c r="D2" s="219"/>
    </row>
    <row r="3" spans="1:4" ht="11.25" customHeight="1" thickBot="1">
      <c r="A3" s="29"/>
      <c r="B3" s="29"/>
      <c r="C3" s="29"/>
      <c r="D3" s="29"/>
    </row>
    <row r="4" spans="1:4" ht="11.25" customHeight="1">
      <c r="A4" s="411" t="s">
        <v>29</v>
      </c>
      <c r="B4" s="459" t="s">
        <v>723</v>
      </c>
      <c r="C4" s="461" t="s">
        <v>120</v>
      </c>
      <c r="D4" s="461"/>
    </row>
    <row r="5" spans="1:5" ht="11.25" customHeight="1">
      <c r="A5" s="411"/>
      <c r="B5" s="459"/>
      <c r="C5" s="457" t="s">
        <v>121</v>
      </c>
      <c r="D5" s="457" t="s">
        <v>122</v>
      </c>
      <c r="E5" s="11"/>
    </row>
    <row r="6" spans="1:4" ht="11.25" customHeight="1">
      <c r="A6" s="422"/>
      <c r="B6" s="460"/>
      <c r="C6" s="408"/>
      <c r="D6" s="408"/>
    </row>
    <row r="7" spans="1:4" ht="11.25" customHeight="1">
      <c r="A7" s="220"/>
      <c r="B7" s="221"/>
      <c r="C7" s="216"/>
      <c r="D7" s="216"/>
    </row>
    <row r="8" spans="1:4" ht="11.25" customHeight="1">
      <c r="A8" s="220">
        <v>2004</v>
      </c>
      <c r="B8" s="135">
        <v>21.43</v>
      </c>
      <c r="C8" s="13">
        <v>37.37</v>
      </c>
      <c r="D8" s="135">
        <v>62.63</v>
      </c>
    </row>
    <row r="9" spans="1:4" ht="11.25" customHeight="1">
      <c r="A9" s="220">
        <v>2005</v>
      </c>
      <c r="B9" s="114">
        <v>19.91</v>
      </c>
      <c r="C9" s="8">
        <v>39.7</v>
      </c>
      <c r="D9" s="8">
        <v>60.3</v>
      </c>
    </row>
    <row r="10" spans="1:4" ht="11.25" customHeight="1">
      <c r="A10" s="220">
        <v>2006</v>
      </c>
      <c r="B10" s="114">
        <v>21.34</v>
      </c>
      <c r="C10" s="114">
        <v>38.85</v>
      </c>
      <c r="D10" s="114">
        <v>61.15</v>
      </c>
    </row>
    <row r="11" spans="1:4" ht="11.25" customHeight="1">
      <c r="A11" s="220">
        <v>2007</v>
      </c>
      <c r="B11" s="114">
        <v>26.1</v>
      </c>
      <c r="C11" s="114">
        <v>40.1</v>
      </c>
      <c r="D11" s="114">
        <v>59.9</v>
      </c>
    </row>
    <row r="12" spans="1:2" ht="11.25" customHeight="1">
      <c r="A12" s="220"/>
      <c r="B12" s="114"/>
    </row>
    <row r="13" spans="1:4" ht="11.25" customHeight="1">
      <c r="A13" s="220"/>
      <c r="B13" s="462" t="s">
        <v>683</v>
      </c>
      <c r="C13" s="462"/>
      <c r="D13" s="462"/>
    </row>
    <row r="14" spans="1:4" ht="11.25" customHeight="1">
      <c r="A14" s="220"/>
      <c r="B14" s="221"/>
      <c r="C14" s="216"/>
      <c r="D14" s="216"/>
    </row>
    <row r="15" spans="1:4" s="7" customFormat="1" ht="12" customHeight="1">
      <c r="A15" s="139" t="s">
        <v>175</v>
      </c>
      <c r="B15" s="7">
        <v>37.7</v>
      </c>
      <c r="C15" s="7">
        <v>25.6</v>
      </c>
      <c r="D15" s="7">
        <v>74.4</v>
      </c>
    </row>
    <row r="16" spans="1:4" ht="12" customHeight="1">
      <c r="A16" s="218" t="s">
        <v>476</v>
      </c>
      <c r="B16" s="137">
        <v>34.6</v>
      </c>
      <c r="C16" s="137">
        <v>29.9</v>
      </c>
      <c r="D16" s="114">
        <v>70.1</v>
      </c>
    </row>
    <row r="17" spans="1:4" s="11" customFormat="1" ht="12" customHeight="1" thickBot="1">
      <c r="A17" s="145" t="s">
        <v>86</v>
      </c>
      <c r="B17" s="138">
        <v>34.4</v>
      </c>
      <c r="C17" s="138">
        <v>32</v>
      </c>
      <c r="D17" s="222">
        <v>68</v>
      </c>
    </row>
    <row r="18" spans="1:4" s="11" customFormat="1" ht="11.25" customHeight="1">
      <c r="A18" s="76"/>
      <c r="B18" s="76"/>
      <c r="C18" s="76"/>
      <c r="D18" s="76"/>
    </row>
    <row r="19" ht="11.25" customHeight="1">
      <c r="A19" s="14" t="s">
        <v>597</v>
      </c>
    </row>
    <row r="20" ht="11.25" customHeight="1">
      <c r="A20" s="8" t="s">
        <v>724</v>
      </c>
    </row>
    <row r="21" ht="11.25" customHeight="1">
      <c r="A21" s="8" t="s">
        <v>725</v>
      </c>
    </row>
    <row r="22" spans="1:4" ht="11.25" customHeight="1">
      <c r="A22" s="392" t="s">
        <v>726</v>
      </c>
      <c r="B22" s="392"/>
      <c r="C22" s="392"/>
      <c r="D22" s="392"/>
    </row>
    <row r="23" ht="11.25" customHeight="1">
      <c r="A23" s="8" t="s">
        <v>727</v>
      </c>
    </row>
  </sheetData>
  <sheetProtection/>
  <mergeCells count="7">
    <mergeCell ref="B4:B6"/>
    <mergeCell ref="C4:D4"/>
    <mergeCell ref="A22:D22"/>
    <mergeCell ref="A4:A6"/>
    <mergeCell ref="B13:D13"/>
    <mergeCell ref="C5:C6"/>
    <mergeCell ref="D5:D6"/>
  </mergeCells>
  <hyperlinks>
    <hyperlink ref="J1" location="'indice'!A22" display="'indice'!A22"/>
  </hyperlinks>
  <printOptions horizontalCentered="1"/>
  <pageMargins left="0.67" right="0.71" top="0.98" bottom="1.38" header="0" footer="0.87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25"/>
  <sheetViews>
    <sheetView showGridLines="0" zoomScalePageLayoutView="0" workbookViewId="0" topLeftCell="A1">
      <selection activeCell="L1" sqref="L1"/>
    </sheetView>
  </sheetViews>
  <sheetFormatPr defaultColWidth="9.140625" defaultRowHeight="11.25" customHeight="1"/>
  <cols>
    <col min="1" max="1" width="12.7109375" style="8" customWidth="1"/>
    <col min="2" max="2" width="9.00390625" style="8" customWidth="1"/>
    <col min="3" max="3" width="0.85546875" style="8" customWidth="1"/>
    <col min="4" max="5" width="9.7109375" style="8" customWidth="1"/>
    <col min="6" max="6" width="0.42578125" style="8" hidden="1" customWidth="1"/>
    <col min="7" max="7" width="0.85546875" style="8" customWidth="1"/>
    <col min="8" max="9" width="9.7109375" style="8" customWidth="1"/>
    <col min="10" max="10" width="0.2890625" style="8" hidden="1" customWidth="1"/>
    <col min="11" max="11" width="0.85546875" style="8" customWidth="1"/>
    <col min="12" max="13" width="9.7109375" style="8" customWidth="1"/>
    <col min="14" max="14" width="0.42578125" style="8" hidden="1" customWidth="1"/>
    <col min="15" max="15" width="0.85546875" style="8" customWidth="1"/>
    <col min="16" max="17" width="9.7109375" style="8" customWidth="1"/>
    <col min="18" max="16384" width="9.140625" style="8" customWidth="1"/>
  </cols>
  <sheetData>
    <row r="1" spans="1:30" s="28" customFormat="1" ht="12.75" customHeight="1">
      <c r="A1" s="99" t="s">
        <v>566</v>
      </c>
      <c r="B1" s="99"/>
      <c r="C1" s="99"/>
      <c r="R1" s="386" t="s">
        <v>708</v>
      </c>
      <c r="AC1" s="267"/>
      <c r="AD1" s="267"/>
    </row>
    <row r="2" spans="1:25" s="28" customFormat="1" ht="12.75" customHeight="1">
      <c r="A2" s="99" t="s">
        <v>697</v>
      </c>
      <c r="B2" s="99"/>
      <c r="C2" s="99"/>
      <c r="X2" s="267"/>
      <c r="Y2" s="267"/>
    </row>
    <row r="3" spans="1:25" ht="11.2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X3" s="267"/>
      <c r="Y3" s="267"/>
    </row>
    <row r="4" spans="1:25" ht="11.25" customHeight="1">
      <c r="A4" s="415" t="s">
        <v>588</v>
      </c>
      <c r="B4" s="425" t="s">
        <v>131</v>
      </c>
      <c r="C4" s="43"/>
      <c r="D4" s="400" t="s">
        <v>132</v>
      </c>
      <c r="E4" s="400"/>
      <c r="F4" s="98"/>
      <c r="G4" s="98"/>
      <c r="H4" s="463" t="s">
        <v>133</v>
      </c>
      <c r="I4" s="463"/>
      <c r="J4" s="98"/>
      <c r="K4" s="98"/>
      <c r="L4" s="463" t="s">
        <v>134</v>
      </c>
      <c r="M4" s="463"/>
      <c r="N4" s="98"/>
      <c r="O4" s="98"/>
      <c r="P4" s="421" t="s">
        <v>135</v>
      </c>
      <c r="Q4" s="421"/>
      <c r="X4" s="267"/>
      <c r="Y4" s="267"/>
    </row>
    <row r="5" spans="1:25" ht="11.25" customHeight="1">
      <c r="A5" s="411"/>
      <c r="B5" s="425"/>
      <c r="C5" s="43"/>
      <c r="D5" s="424" t="s">
        <v>30</v>
      </c>
      <c r="E5" s="424" t="s">
        <v>31</v>
      </c>
      <c r="F5" s="98"/>
      <c r="G5" s="98"/>
      <c r="H5" s="424" t="s">
        <v>30</v>
      </c>
      <c r="I5" s="424" t="s">
        <v>31</v>
      </c>
      <c r="J5" s="98"/>
      <c r="K5" s="98"/>
      <c r="L5" s="424" t="s">
        <v>30</v>
      </c>
      <c r="M5" s="424" t="s">
        <v>31</v>
      </c>
      <c r="N5" s="98"/>
      <c r="O5" s="98"/>
      <c r="P5" s="424" t="s">
        <v>30</v>
      </c>
      <c r="Q5" s="424" t="s">
        <v>31</v>
      </c>
      <c r="X5" s="261"/>
      <c r="Y5" s="261"/>
    </row>
    <row r="6" spans="1:25" ht="11.25" customHeight="1">
      <c r="A6" s="411"/>
      <c r="B6" s="425"/>
      <c r="C6" s="43"/>
      <c r="D6" s="425"/>
      <c r="E6" s="464"/>
      <c r="F6" s="98"/>
      <c r="G6" s="98"/>
      <c r="H6" s="464"/>
      <c r="I6" s="464"/>
      <c r="J6" s="98"/>
      <c r="K6" s="98"/>
      <c r="L6" s="464"/>
      <c r="M6" s="464"/>
      <c r="N6" s="98"/>
      <c r="O6" s="98"/>
      <c r="P6" s="464"/>
      <c r="Q6" s="464"/>
      <c r="X6" s="261"/>
      <c r="Y6" s="261"/>
    </row>
    <row r="7" spans="1:25" ht="11.25" customHeight="1">
      <c r="A7" s="422"/>
      <c r="B7" s="395"/>
      <c r="C7" s="41"/>
      <c r="D7" s="408"/>
      <c r="E7" s="408"/>
      <c r="F7" s="41"/>
      <c r="G7" s="41"/>
      <c r="H7" s="408"/>
      <c r="I7" s="408"/>
      <c r="J7" s="41"/>
      <c r="K7" s="41"/>
      <c r="L7" s="408"/>
      <c r="M7" s="408"/>
      <c r="N7" s="41"/>
      <c r="O7" s="41"/>
      <c r="P7" s="408"/>
      <c r="Q7" s="408"/>
      <c r="X7" s="260"/>
      <c r="Y7" s="260"/>
    </row>
    <row r="8" spans="24:25" ht="11.25" customHeight="1">
      <c r="X8" s="260"/>
      <c r="Y8" s="260"/>
    </row>
    <row r="9" spans="1:25" ht="11.25" customHeight="1">
      <c r="A9" s="72">
        <v>2003</v>
      </c>
      <c r="B9" s="15">
        <v>3133</v>
      </c>
      <c r="C9" s="15"/>
      <c r="D9" s="15">
        <v>710</v>
      </c>
      <c r="E9" s="15">
        <v>2580</v>
      </c>
      <c r="F9" s="15">
        <v>0</v>
      </c>
      <c r="G9" s="15"/>
      <c r="H9" s="15">
        <v>1126</v>
      </c>
      <c r="I9" s="15">
        <v>2830</v>
      </c>
      <c r="J9" s="15">
        <v>0</v>
      </c>
      <c r="K9" s="15"/>
      <c r="L9" s="15">
        <v>836</v>
      </c>
      <c r="M9" s="15">
        <v>2590</v>
      </c>
      <c r="N9" s="15">
        <v>0</v>
      </c>
      <c r="O9" s="15"/>
      <c r="P9" s="15">
        <v>514</v>
      </c>
      <c r="Q9" s="15">
        <v>2170</v>
      </c>
      <c r="X9" s="260"/>
      <c r="Y9" s="260"/>
    </row>
    <row r="10" spans="1:25" ht="11.25" customHeight="1">
      <c r="A10" s="72">
        <v>2005</v>
      </c>
      <c r="B10" s="15">
        <v>3168</v>
      </c>
      <c r="C10" s="15"/>
      <c r="D10" s="15">
        <v>577</v>
      </c>
      <c r="E10" s="15">
        <v>2548</v>
      </c>
      <c r="F10" s="15">
        <v>0</v>
      </c>
      <c r="G10" s="15"/>
      <c r="H10" s="15">
        <v>1205</v>
      </c>
      <c r="I10" s="15">
        <v>2877</v>
      </c>
      <c r="J10" s="15">
        <v>0</v>
      </c>
      <c r="K10" s="15"/>
      <c r="L10" s="15">
        <v>935</v>
      </c>
      <c r="M10" s="15">
        <v>2631</v>
      </c>
      <c r="N10" s="15">
        <v>2631</v>
      </c>
      <c r="O10" s="15"/>
      <c r="P10" s="15">
        <v>566</v>
      </c>
      <c r="Q10" s="15">
        <v>2141</v>
      </c>
      <c r="X10" s="260"/>
      <c r="Y10" s="260"/>
    </row>
    <row r="11" spans="1:25" ht="11.25" customHeight="1">
      <c r="A11" s="72">
        <v>2006</v>
      </c>
      <c r="B11" s="70">
        <v>3185</v>
      </c>
      <c r="C11" s="70"/>
      <c r="D11" s="70">
        <v>591</v>
      </c>
      <c r="E11" s="70">
        <v>2498</v>
      </c>
      <c r="F11" s="70"/>
      <c r="G11" s="15"/>
      <c r="H11" s="70">
        <v>1165</v>
      </c>
      <c r="I11" s="70">
        <v>2820</v>
      </c>
      <c r="J11" s="70"/>
      <c r="K11" s="15"/>
      <c r="L11" s="70">
        <v>829</v>
      </c>
      <c r="M11" s="70">
        <v>2629</v>
      </c>
      <c r="N11" s="107"/>
      <c r="O11" s="15"/>
      <c r="P11" s="70">
        <v>518</v>
      </c>
      <c r="Q11" s="70">
        <v>2099</v>
      </c>
      <c r="X11" s="260"/>
      <c r="Y11" s="260"/>
    </row>
    <row r="12" spans="1:25" ht="11.25" customHeight="1">
      <c r="A12" s="72">
        <v>2007</v>
      </c>
      <c r="B12" s="70">
        <v>3197</v>
      </c>
      <c r="C12" s="70"/>
      <c r="D12" s="258">
        <v>555</v>
      </c>
      <c r="E12" s="258">
        <v>2536</v>
      </c>
      <c r="F12" s="258"/>
      <c r="G12" s="255"/>
      <c r="H12" s="258">
        <v>1207</v>
      </c>
      <c r="I12" s="258">
        <v>2913</v>
      </c>
      <c r="J12" s="258"/>
      <c r="K12" s="255"/>
      <c r="L12" s="258">
        <v>829</v>
      </c>
      <c r="M12" s="258">
        <v>2647</v>
      </c>
      <c r="N12" s="238"/>
      <c r="O12" s="255"/>
      <c r="P12" s="258">
        <v>514</v>
      </c>
      <c r="Q12" s="258">
        <v>2113</v>
      </c>
      <c r="X12" s="260"/>
      <c r="Y12" s="260"/>
    </row>
    <row r="13" spans="1:25" ht="11.25" customHeight="1">
      <c r="A13" s="72">
        <v>2008</v>
      </c>
      <c r="B13" s="70">
        <v>3225</v>
      </c>
      <c r="C13" s="70"/>
      <c r="D13" s="258">
        <v>611</v>
      </c>
      <c r="E13" s="258">
        <v>2568</v>
      </c>
      <c r="F13" s="258"/>
      <c r="G13" s="255"/>
      <c r="H13" s="258">
        <v>1300</v>
      </c>
      <c r="I13" s="258">
        <v>2924</v>
      </c>
      <c r="J13" s="258"/>
      <c r="K13" s="255"/>
      <c r="L13" s="258">
        <v>934</v>
      </c>
      <c r="M13" s="258">
        <v>2666</v>
      </c>
      <c r="N13" s="238"/>
      <c r="O13" s="255"/>
      <c r="P13" s="258">
        <v>517</v>
      </c>
      <c r="Q13" s="258">
        <v>2097</v>
      </c>
      <c r="X13" s="260"/>
      <c r="Y13" s="260"/>
    </row>
    <row r="14" spans="24:25" ht="11.25" customHeight="1">
      <c r="X14" s="260"/>
      <c r="Y14" s="260"/>
    </row>
    <row r="15" spans="2:25" ht="11.25" customHeight="1">
      <c r="B15" s="409">
        <v>2009</v>
      </c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X15" s="260"/>
      <c r="Y15" s="260"/>
    </row>
    <row r="16" spans="24:25" ht="11.25" customHeight="1">
      <c r="X16" s="260"/>
      <c r="Y16" s="260"/>
    </row>
    <row r="17" spans="1:25" ht="12" customHeight="1">
      <c r="A17" s="139" t="s">
        <v>175</v>
      </c>
      <c r="B17" s="263">
        <v>3247</v>
      </c>
      <c r="C17" s="16"/>
      <c r="D17" s="263">
        <v>630</v>
      </c>
      <c r="E17" s="263">
        <v>2647</v>
      </c>
      <c r="F17" s="16"/>
      <c r="G17" s="16"/>
      <c r="H17" s="263">
        <v>1369</v>
      </c>
      <c r="I17" s="263">
        <v>2963</v>
      </c>
      <c r="J17" s="263">
        <v>1006</v>
      </c>
      <c r="K17" s="16"/>
      <c r="L17" s="263">
        <v>1006</v>
      </c>
      <c r="M17" s="263">
        <v>2715</v>
      </c>
      <c r="N17" s="263">
        <v>2236</v>
      </c>
      <c r="P17" s="263">
        <v>600</v>
      </c>
      <c r="Q17" s="263">
        <v>2236</v>
      </c>
      <c r="X17" s="260"/>
      <c r="Y17" s="260"/>
    </row>
    <row r="18" spans="1:25" ht="12" customHeight="1">
      <c r="A18" s="218" t="s">
        <v>476</v>
      </c>
      <c r="B18" s="262">
        <v>10240</v>
      </c>
      <c r="C18" s="68"/>
      <c r="D18" s="262">
        <v>1690</v>
      </c>
      <c r="E18" s="262">
        <v>8056</v>
      </c>
      <c r="F18" s="270"/>
      <c r="G18" s="271"/>
      <c r="H18" s="262">
        <v>3712</v>
      </c>
      <c r="I18" s="262">
        <v>9127</v>
      </c>
      <c r="J18" s="262">
        <v>2746</v>
      </c>
      <c r="K18" s="262"/>
      <c r="L18" s="262">
        <v>2746</v>
      </c>
      <c r="M18" s="262">
        <v>8423</v>
      </c>
      <c r="N18" s="262">
        <v>6768</v>
      </c>
      <c r="P18" s="262">
        <v>1628</v>
      </c>
      <c r="Q18" s="262">
        <v>6768</v>
      </c>
      <c r="X18" s="260"/>
      <c r="Y18" s="260"/>
    </row>
    <row r="19" spans="1:25" ht="12" customHeight="1" thickBot="1">
      <c r="A19" s="145" t="s">
        <v>86</v>
      </c>
      <c r="B19" s="239">
        <v>51765</v>
      </c>
      <c r="C19" s="90"/>
      <c r="D19" s="239">
        <v>9004</v>
      </c>
      <c r="E19" s="239">
        <v>41277</v>
      </c>
      <c r="F19" s="259"/>
      <c r="G19" s="256"/>
      <c r="H19" s="239">
        <v>18448</v>
      </c>
      <c r="I19" s="239">
        <v>46679</v>
      </c>
      <c r="J19" s="239">
        <v>13226</v>
      </c>
      <c r="K19" s="239"/>
      <c r="L19" s="239">
        <v>13226</v>
      </c>
      <c r="M19" s="239">
        <v>42661</v>
      </c>
      <c r="N19" s="239">
        <v>33090</v>
      </c>
      <c r="O19" s="29"/>
      <c r="P19" s="239">
        <v>7523</v>
      </c>
      <c r="Q19" s="239">
        <v>33090</v>
      </c>
      <c r="X19" s="260"/>
      <c r="Y19" s="260"/>
    </row>
    <row r="20" spans="1:25" ht="11.25" customHeight="1">
      <c r="A20" s="11"/>
      <c r="B20" s="11"/>
      <c r="C20" s="11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X20" s="260"/>
      <c r="Y20" s="260"/>
    </row>
    <row r="21" spans="1:25" ht="11.25" customHeight="1">
      <c r="A21" s="223" t="s">
        <v>579</v>
      </c>
      <c r="X21" s="260"/>
      <c r="Y21" s="260"/>
    </row>
    <row r="22" spans="1:25" ht="11.25" customHeight="1">
      <c r="A22" s="92" t="s">
        <v>589</v>
      </c>
      <c r="X22" s="260"/>
      <c r="Y22" s="260"/>
    </row>
    <row r="23" spans="1:25" ht="11.25" customHeight="1">
      <c r="A23" s="8" t="s">
        <v>586</v>
      </c>
      <c r="X23" s="260"/>
      <c r="Y23" s="260"/>
    </row>
    <row r="24" spans="24:25" ht="11.25" customHeight="1">
      <c r="X24" s="260"/>
      <c r="Y24" s="260"/>
    </row>
    <row r="25" spans="24:25" ht="11.25" customHeight="1">
      <c r="X25" s="260"/>
      <c r="Y25" s="260"/>
    </row>
  </sheetData>
  <sheetProtection/>
  <mergeCells count="15">
    <mergeCell ref="M5:M7"/>
    <mergeCell ref="P5:P7"/>
    <mergeCell ref="A4:A7"/>
    <mergeCell ref="D4:E4"/>
    <mergeCell ref="H4:I4"/>
    <mergeCell ref="B15:Q15"/>
    <mergeCell ref="L4:M4"/>
    <mergeCell ref="P4:Q4"/>
    <mergeCell ref="B4:B7"/>
    <mergeCell ref="D5:D7"/>
    <mergeCell ref="E5:E7"/>
    <mergeCell ref="H5:H7"/>
    <mergeCell ref="Q5:Q7"/>
    <mergeCell ref="I5:I7"/>
    <mergeCell ref="L5:L7"/>
  </mergeCells>
  <hyperlinks>
    <hyperlink ref="R1" location="'indice'!A23" display="'indice'!A23"/>
  </hyperlinks>
  <printOptions/>
  <pageMargins left="0.7086614173228347" right="0.7086614173228347" top="0.984251968503937" bottom="1.3779527559055118" header="0" footer="0.8661417322834646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N1" sqref="N1"/>
    </sheetView>
  </sheetViews>
  <sheetFormatPr defaultColWidth="9.140625" defaultRowHeight="11.25" customHeight="1"/>
  <cols>
    <col min="1" max="1" width="12.7109375" style="8" customWidth="1"/>
    <col min="2" max="2" width="7.28125" style="8" customWidth="1"/>
    <col min="3" max="3" width="7.7109375" style="8" customWidth="1"/>
    <col min="4" max="4" width="6.8515625" style="8" customWidth="1"/>
    <col min="5" max="5" width="10.28125" style="8" customWidth="1"/>
    <col min="6" max="6" width="7.57421875" style="8" customWidth="1"/>
    <col min="7" max="7" width="8.421875" style="8" customWidth="1"/>
    <col min="8" max="8" width="10.7109375" style="8" customWidth="1"/>
    <col min="9" max="9" width="8.57421875" style="8" customWidth="1"/>
    <col min="10" max="10" width="7.140625" style="8" customWidth="1"/>
    <col min="11" max="12" width="6.8515625" style="8" customWidth="1"/>
    <col min="13" max="13" width="8.421875" style="8" customWidth="1"/>
    <col min="14" max="14" width="7.57421875" style="8" customWidth="1"/>
    <col min="15" max="16384" width="9.140625" style="8" customWidth="1"/>
  </cols>
  <sheetData>
    <row r="1" spans="1:16" s="28" customFormat="1" ht="12.75" customHeight="1">
      <c r="A1" s="99" t="s">
        <v>698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386" t="s">
        <v>708</v>
      </c>
      <c r="P1" s="99"/>
    </row>
    <row r="2" spans="1:14" ht="11.2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1.25" customHeight="1">
      <c r="A3" s="410" t="s">
        <v>588</v>
      </c>
      <c r="B3" s="421" t="s">
        <v>136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</row>
    <row r="4" spans="1:14" ht="11.25" customHeight="1">
      <c r="A4" s="402"/>
      <c r="B4" s="424" t="s">
        <v>32</v>
      </c>
      <c r="C4" s="424" t="s">
        <v>33</v>
      </c>
      <c r="D4" s="424" t="s">
        <v>137</v>
      </c>
      <c r="E4" s="424" t="s">
        <v>34</v>
      </c>
      <c r="F4" s="424" t="s">
        <v>35</v>
      </c>
      <c r="G4" s="424" t="s">
        <v>138</v>
      </c>
      <c r="H4" s="424" t="s">
        <v>36</v>
      </c>
      <c r="I4" s="424" t="s">
        <v>37</v>
      </c>
      <c r="J4" s="424" t="s">
        <v>38</v>
      </c>
      <c r="K4" s="424" t="s">
        <v>39</v>
      </c>
      <c r="L4" s="424" t="s">
        <v>40</v>
      </c>
      <c r="M4" s="424" t="s">
        <v>41</v>
      </c>
      <c r="N4" s="424" t="s">
        <v>139</v>
      </c>
    </row>
    <row r="5" spans="1:14" ht="11.25" customHeight="1">
      <c r="A5" s="402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</row>
    <row r="6" spans="1:14" ht="11.25" customHeight="1">
      <c r="A6" s="402"/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</row>
    <row r="7" spans="1:14" ht="11.25" customHeight="1">
      <c r="A7" s="407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</row>
    <row r="8" spans="2:14" ht="11.25" customHeight="1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</row>
    <row r="9" spans="1:14" ht="11.25" customHeight="1">
      <c r="A9" s="72">
        <v>2003</v>
      </c>
      <c r="B9" s="224">
        <v>291</v>
      </c>
      <c r="C9" s="224">
        <v>745</v>
      </c>
      <c r="D9" s="224">
        <v>307</v>
      </c>
      <c r="E9" s="224">
        <v>485</v>
      </c>
      <c r="F9" s="224">
        <v>536</v>
      </c>
      <c r="G9" s="224">
        <v>281</v>
      </c>
      <c r="H9" s="224">
        <v>480</v>
      </c>
      <c r="I9" s="224">
        <v>256</v>
      </c>
      <c r="J9" s="224">
        <v>693</v>
      </c>
      <c r="K9" s="224">
        <v>825</v>
      </c>
      <c r="L9" s="224">
        <v>11</v>
      </c>
      <c r="M9" s="224">
        <v>17</v>
      </c>
      <c r="N9" s="224">
        <v>12</v>
      </c>
    </row>
    <row r="10" spans="1:14" ht="11.25" customHeight="1">
      <c r="A10" s="72">
        <v>2005</v>
      </c>
      <c r="B10" s="224">
        <v>330</v>
      </c>
      <c r="C10" s="224">
        <v>786</v>
      </c>
      <c r="D10" s="224">
        <v>386</v>
      </c>
      <c r="E10" s="224">
        <v>576</v>
      </c>
      <c r="F10" s="224">
        <v>590</v>
      </c>
      <c r="G10" s="224">
        <v>280</v>
      </c>
      <c r="H10" s="224">
        <v>448</v>
      </c>
      <c r="I10" s="224">
        <v>249</v>
      </c>
      <c r="J10" s="224">
        <v>690</v>
      </c>
      <c r="K10" s="224">
        <v>858</v>
      </c>
      <c r="L10" s="224">
        <v>13</v>
      </c>
      <c r="M10" s="224">
        <v>17</v>
      </c>
      <c r="N10" s="224">
        <v>18</v>
      </c>
    </row>
    <row r="11" spans="1:14" ht="11.25" customHeight="1">
      <c r="A11" s="72">
        <v>2006</v>
      </c>
      <c r="B11" s="225">
        <v>356</v>
      </c>
      <c r="C11" s="70">
        <v>847</v>
      </c>
      <c r="D11" s="70">
        <v>416</v>
      </c>
      <c r="E11" s="70">
        <v>607</v>
      </c>
      <c r="F11" s="70">
        <v>610</v>
      </c>
      <c r="G11" s="70">
        <v>332</v>
      </c>
      <c r="H11" s="70">
        <v>552</v>
      </c>
      <c r="I11" s="70">
        <v>295</v>
      </c>
      <c r="J11" s="70">
        <v>725</v>
      </c>
      <c r="K11" s="70">
        <v>896</v>
      </c>
      <c r="L11" s="70">
        <v>16</v>
      </c>
      <c r="M11" s="70">
        <v>25</v>
      </c>
      <c r="N11" s="70">
        <v>17</v>
      </c>
    </row>
    <row r="12" spans="1:14" ht="11.25" customHeight="1">
      <c r="A12" s="72">
        <v>2007</v>
      </c>
      <c r="B12" s="264">
        <v>316</v>
      </c>
      <c r="C12" s="264">
        <v>799</v>
      </c>
      <c r="D12" s="264">
        <v>343</v>
      </c>
      <c r="E12" s="264">
        <v>500</v>
      </c>
      <c r="F12" s="264">
        <v>504</v>
      </c>
      <c r="G12" s="264">
        <v>268</v>
      </c>
      <c r="H12" s="264">
        <v>450</v>
      </c>
      <c r="I12" s="264">
        <v>257</v>
      </c>
      <c r="J12" s="264">
        <v>671</v>
      </c>
      <c r="K12" s="264">
        <v>767</v>
      </c>
      <c r="L12" s="264">
        <v>13</v>
      </c>
      <c r="M12" s="264">
        <v>15</v>
      </c>
      <c r="N12" s="264">
        <v>23</v>
      </c>
    </row>
    <row r="13" spans="1:14" ht="11.25" customHeight="1">
      <c r="A13" s="72">
        <v>2008</v>
      </c>
      <c r="B13" s="264">
        <v>317</v>
      </c>
      <c r="C13" s="264">
        <v>774</v>
      </c>
      <c r="D13" s="264">
        <v>349</v>
      </c>
      <c r="E13" s="264">
        <v>539</v>
      </c>
      <c r="F13" s="264">
        <v>544</v>
      </c>
      <c r="G13" s="264">
        <v>359</v>
      </c>
      <c r="H13" s="264">
        <v>530</v>
      </c>
      <c r="I13" s="264">
        <v>260</v>
      </c>
      <c r="J13" s="264">
        <v>670</v>
      </c>
      <c r="K13" s="264">
        <v>752</v>
      </c>
      <c r="L13" s="264">
        <v>21</v>
      </c>
      <c r="M13" s="264">
        <v>20</v>
      </c>
      <c r="N13" s="264">
        <v>27</v>
      </c>
    </row>
    <row r="14" spans="1:14" ht="11.25" customHeight="1">
      <c r="A14" s="72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</row>
    <row r="15" spans="2:14" ht="11.25" customHeight="1">
      <c r="B15" s="397">
        <v>2009</v>
      </c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</row>
    <row r="16" spans="2:14" ht="11.25" customHeight="1"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</row>
    <row r="17" spans="1:14" ht="12" customHeight="1">
      <c r="A17" s="139" t="s">
        <v>175</v>
      </c>
      <c r="B17" s="266">
        <v>372</v>
      </c>
      <c r="C17" s="266">
        <v>909</v>
      </c>
      <c r="D17" s="266">
        <v>428</v>
      </c>
      <c r="E17" s="266">
        <v>614</v>
      </c>
      <c r="F17" s="266">
        <v>631</v>
      </c>
      <c r="G17" s="266">
        <v>352</v>
      </c>
      <c r="H17" s="266">
        <v>500</v>
      </c>
      <c r="I17" s="266">
        <v>296</v>
      </c>
      <c r="J17" s="266">
        <v>742</v>
      </c>
      <c r="K17" s="266">
        <v>894</v>
      </c>
      <c r="L17" s="266">
        <v>16</v>
      </c>
      <c r="M17" s="266">
        <v>17</v>
      </c>
      <c r="N17" s="266">
        <v>23</v>
      </c>
    </row>
    <row r="18" spans="1:14" ht="12" customHeight="1">
      <c r="A18" s="218" t="s">
        <v>476</v>
      </c>
      <c r="B18" s="262">
        <v>1106</v>
      </c>
      <c r="C18" s="262">
        <v>2655</v>
      </c>
      <c r="D18" s="262">
        <v>1309</v>
      </c>
      <c r="E18" s="262">
        <v>1713</v>
      </c>
      <c r="F18" s="262">
        <v>2014</v>
      </c>
      <c r="G18" s="262">
        <v>1028</v>
      </c>
      <c r="H18" s="262">
        <v>1345</v>
      </c>
      <c r="I18" s="265">
        <v>935</v>
      </c>
      <c r="J18" s="262">
        <v>2171</v>
      </c>
      <c r="K18" s="262">
        <v>2809</v>
      </c>
      <c r="L18" s="265">
        <v>49</v>
      </c>
      <c r="M18" s="265">
        <v>77</v>
      </c>
      <c r="N18" s="265">
        <v>73</v>
      </c>
    </row>
    <row r="19" spans="1:14" s="7" customFormat="1" ht="12" customHeight="1" thickBot="1">
      <c r="A19" s="145" t="s">
        <v>86</v>
      </c>
      <c r="B19" s="239">
        <v>5232</v>
      </c>
      <c r="C19" s="239">
        <v>13197</v>
      </c>
      <c r="D19" s="239">
        <v>6525</v>
      </c>
      <c r="E19" s="239">
        <v>9290</v>
      </c>
      <c r="F19" s="239">
        <v>8383</v>
      </c>
      <c r="G19" s="239">
        <v>5106</v>
      </c>
      <c r="H19" s="239">
        <v>7300</v>
      </c>
      <c r="I19" s="239">
        <v>4582</v>
      </c>
      <c r="J19" s="239">
        <v>10187</v>
      </c>
      <c r="K19" s="239">
        <v>13646</v>
      </c>
      <c r="L19" s="249">
        <v>238</v>
      </c>
      <c r="M19" s="249">
        <v>422</v>
      </c>
      <c r="N19" s="249">
        <v>325</v>
      </c>
    </row>
    <row r="20" s="11" customFormat="1" ht="11.25" customHeight="1"/>
    <row r="21" ht="11.25" customHeight="1">
      <c r="A21" s="91" t="s">
        <v>579</v>
      </c>
    </row>
    <row r="22" ht="11.25" customHeight="1">
      <c r="A22" s="92" t="s">
        <v>589</v>
      </c>
    </row>
    <row r="23" ht="11.25" customHeight="1">
      <c r="A23" s="8" t="s">
        <v>586</v>
      </c>
    </row>
  </sheetData>
  <sheetProtection/>
  <mergeCells count="16">
    <mergeCell ref="A3:A7"/>
    <mergeCell ref="B3:N3"/>
    <mergeCell ref="B15:N15"/>
    <mergeCell ref="B4:B7"/>
    <mergeCell ref="C4:C7"/>
    <mergeCell ref="D4:D7"/>
    <mergeCell ref="E4:E7"/>
    <mergeCell ref="F4:F7"/>
    <mergeCell ref="G4:G7"/>
    <mergeCell ref="H4:H7"/>
    <mergeCell ref="M4:M7"/>
    <mergeCell ref="N4:N7"/>
    <mergeCell ref="I4:I7"/>
    <mergeCell ref="J4:J7"/>
    <mergeCell ref="K4:K7"/>
    <mergeCell ref="L4:L7"/>
  </mergeCells>
  <hyperlinks>
    <hyperlink ref="O1" location="'indice'!A24" display="'indice'!A2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1">
      <selection activeCell="M1" sqref="M1"/>
    </sheetView>
  </sheetViews>
  <sheetFormatPr defaultColWidth="9.140625" defaultRowHeight="11.25" customHeight="1"/>
  <cols>
    <col min="1" max="1" width="12.8515625" style="50" customWidth="1"/>
    <col min="2" max="2" width="9.7109375" style="50" customWidth="1"/>
    <col min="3" max="3" width="0.9921875" style="50" customWidth="1"/>
    <col min="4" max="4" width="9.8515625" style="50" customWidth="1"/>
    <col min="5" max="5" width="9.28125" style="50" customWidth="1"/>
    <col min="6" max="6" width="9.421875" style="50" customWidth="1"/>
    <col min="7" max="7" width="9.28125" style="50" customWidth="1"/>
    <col min="8" max="8" width="8.140625" style="50" customWidth="1"/>
    <col min="9" max="9" width="10.140625" style="50" customWidth="1"/>
    <col min="10" max="10" width="9.7109375" style="50" customWidth="1"/>
    <col min="11" max="11" width="0.9921875" style="50" customWidth="1"/>
    <col min="12" max="12" width="9.421875" style="50" customWidth="1"/>
    <col min="13" max="13" width="8.140625" style="50" customWidth="1"/>
    <col min="14" max="16384" width="9.140625" style="50" customWidth="1"/>
  </cols>
  <sheetData>
    <row r="1" spans="1:14" s="28" customFormat="1" ht="12.75" customHeight="1">
      <c r="A1" s="117" t="s">
        <v>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386" t="s">
        <v>708</v>
      </c>
    </row>
    <row r="2" spans="1:13" s="28" customFormat="1" ht="12.75" customHeight="1">
      <c r="A2" s="117" t="s">
        <v>628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s="28" customFormat="1" ht="12.75" customHeight="1">
      <c r="A3" s="117" t="s">
        <v>699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1.2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62" customFormat="1" ht="11.25" customHeight="1">
      <c r="A5" s="415" t="s">
        <v>119</v>
      </c>
      <c r="B5" s="467" t="s">
        <v>140</v>
      </c>
      <c r="C5" s="287"/>
      <c r="D5" s="467" t="s">
        <v>141</v>
      </c>
      <c r="E5" s="467" t="s">
        <v>142</v>
      </c>
      <c r="F5" s="467" t="s">
        <v>143</v>
      </c>
      <c r="G5" s="467" t="s">
        <v>144</v>
      </c>
      <c r="H5" s="467" t="s">
        <v>145</v>
      </c>
      <c r="I5" s="469" t="s">
        <v>146</v>
      </c>
      <c r="J5" s="467" t="s">
        <v>147</v>
      </c>
      <c r="K5" s="287"/>
      <c r="L5" s="467" t="s">
        <v>42</v>
      </c>
      <c r="M5" s="467" t="s">
        <v>43</v>
      </c>
    </row>
    <row r="6" spans="1:13" ht="11.25" customHeight="1">
      <c r="A6" s="411"/>
      <c r="B6" s="416"/>
      <c r="C6" s="285"/>
      <c r="D6" s="416"/>
      <c r="E6" s="416"/>
      <c r="F6" s="416"/>
      <c r="G6" s="416"/>
      <c r="H6" s="416"/>
      <c r="I6" s="470"/>
      <c r="J6" s="416"/>
      <c r="K6" s="285"/>
      <c r="L6" s="416"/>
      <c r="M6" s="416"/>
    </row>
    <row r="7" spans="1:13" ht="11.25" customHeight="1">
      <c r="A7" s="411"/>
      <c r="B7" s="416"/>
      <c r="C7" s="285"/>
      <c r="D7" s="416"/>
      <c r="E7" s="416"/>
      <c r="F7" s="416"/>
      <c r="G7" s="416"/>
      <c r="H7" s="416"/>
      <c r="I7" s="470"/>
      <c r="J7" s="416"/>
      <c r="K7" s="285"/>
      <c r="L7" s="416"/>
      <c r="M7" s="416"/>
    </row>
    <row r="8" spans="1:13" ht="11.25" customHeight="1">
      <c r="A8" s="411"/>
      <c r="B8" s="416"/>
      <c r="C8" s="285"/>
      <c r="D8" s="416"/>
      <c r="E8" s="416"/>
      <c r="F8" s="416"/>
      <c r="G8" s="416"/>
      <c r="H8" s="416"/>
      <c r="I8" s="470"/>
      <c r="J8" s="416"/>
      <c r="K8" s="285"/>
      <c r="L8" s="416"/>
      <c r="M8" s="416"/>
    </row>
    <row r="9" spans="1:13" ht="11.25" customHeight="1">
      <c r="A9" s="422"/>
      <c r="B9" s="468"/>
      <c r="C9" s="288"/>
      <c r="D9" s="468"/>
      <c r="E9" s="468"/>
      <c r="F9" s="468"/>
      <c r="G9" s="468"/>
      <c r="H9" s="468"/>
      <c r="I9" s="471"/>
      <c r="J9" s="468"/>
      <c r="K9" s="288"/>
      <c r="L9" s="468"/>
      <c r="M9" s="468"/>
    </row>
    <row r="11" spans="1:13" ht="11.25" customHeight="1">
      <c r="A11" s="72">
        <v>2003</v>
      </c>
      <c r="B11" s="88">
        <v>3133</v>
      </c>
      <c r="C11" s="88"/>
      <c r="D11" s="88">
        <v>102</v>
      </c>
      <c r="E11" s="88">
        <v>291</v>
      </c>
      <c r="F11" s="88">
        <v>332</v>
      </c>
      <c r="G11" s="88">
        <v>120</v>
      </c>
      <c r="H11" s="88">
        <v>69</v>
      </c>
      <c r="I11" s="88">
        <v>707</v>
      </c>
      <c r="J11" s="88">
        <v>3354</v>
      </c>
      <c r="K11" s="88"/>
      <c r="L11" s="88">
        <v>680</v>
      </c>
      <c r="M11" s="88">
        <v>878</v>
      </c>
    </row>
    <row r="12" spans="1:13" ht="11.25" customHeight="1">
      <c r="A12" s="53">
        <v>2005</v>
      </c>
      <c r="B12" s="88">
        <v>3168</v>
      </c>
      <c r="C12" s="88"/>
      <c r="D12" s="88">
        <v>83</v>
      </c>
      <c r="E12" s="88">
        <v>280</v>
      </c>
      <c r="F12" s="88">
        <v>299</v>
      </c>
      <c r="G12" s="88">
        <v>111</v>
      </c>
      <c r="H12" s="88">
        <v>52</v>
      </c>
      <c r="I12" s="88">
        <v>788</v>
      </c>
      <c r="J12" s="88">
        <v>3393</v>
      </c>
      <c r="K12" s="88"/>
      <c r="L12" s="88">
        <v>784</v>
      </c>
      <c r="M12" s="88">
        <v>724</v>
      </c>
    </row>
    <row r="13" spans="1:13" ht="11.25" customHeight="1">
      <c r="A13" s="53">
        <v>2006</v>
      </c>
      <c r="B13" s="15">
        <v>3185</v>
      </c>
      <c r="C13" s="15"/>
      <c r="D13" s="15">
        <v>81</v>
      </c>
      <c r="E13" s="15">
        <v>293</v>
      </c>
      <c r="F13" s="15">
        <v>313</v>
      </c>
      <c r="G13" s="15">
        <v>117</v>
      </c>
      <c r="H13" s="15">
        <v>64</v>
      </c>
      <c r="I13" s="15">
        <v>732</v>
      </c>
      <c r="J13" s="15">
        <v>3411</v>
      </c>
      <c r="K13" s="15"/>
      <c r="L13" s="15">
        <v>751</v>
      </c>
      <c r="M13" s="15">
        <v>869</v>
      </c>
    </row>
    <row r="14" spans="1:13" ht="11.25" customHeight="1">
      <c r="A14" s="53">
        <v>2007</v>
      </c>
      <c r="B14" s="258">
        <v>3197</v>
      </c>
      <c r="C14" s="258"/>
      <c r="D14" s="258">
        <v>66</v>
      </c>
      <c r="E14" s="258">
        <v>298</v>
      </c>
      <c r="F14" s="258">
        <v>355</v>
      </c>
      <c r="G14" s="258">
        <v>113</v>
      </c>
      <c r="H14" s="258">
        <v>48</v>
      </c>
      <c r="I14" s="258">
        <v>811</v>
      </c>
      <c r="J14" s="258">
        <v>3427</v>
      </c>
      <c r="K14" s="258"/>
      <c r="L14" s="258">
        <v>766</v>
      </c>
      <c r="M14" s="273">
        <v>1049</v>
      </c>
    </row>
    <row r="15" spans="1:13" ht="11.25" customHeight="1">
      <c r="A15" s="53">
        <v>2008</v>
      </c>
      <c r="B15" s="258">
        <v>3225</v>
      </c>
      <c r="C15" s="258"/>
      <c r="D15" s="258">
        <v>41</v>
      </c>
      <c r="E15" s="258">
        <v>271</v>
      </c>
      <c r="F15" s="258">
        <v>277</v>
      </c>
      <c r="G15" s="258">
        <v>91</v>
      </c>
      <c r="H15" s="258">
        <v>53</v>
      </c>
      <c r="I15" s="258">
        <v>608</v>
      </c>
      <c r="J15" s="258">
        <v>3461</v>
      </c>
      <c r="K15" s="258"/>
      <c r="L15" s="258">
        <v>745</v>
      </c>
      <c r="M15" s="273">
        <v>1018</v>
      </c>
    </row>
    <row r="17" spans="2:13" ht="11.25" customHeight="1">
      <c r="B17" s="466">
        <v>2009</v>
      </c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</row>
    <row r="19" spans="1:13" ht="11.25" customHeight="1">
      <c r="A19" s="139" t="s">
        <v>175</v>
      </c>
      <c r="B19" s="263">
        <v>3247</v>
      </c>
      <c r="C19" s="263"/>
      <c r="D19" s="263">
        <v>59</v>
      </c>
      <c r="E19" s="263">
        <v>295</v>
      </c>
      <c r="F19" s="263">
        <v>338</v>
      </c>
      <c r="G19" s="263">
        <v>109</v>
      </c>
      <c r="H19" s="263">
        <v>61</v>
      </c>
      <c r="I19" s="263">
        <v>782</v>
      </c>
      <c r="J19" s="263">
        <v>3488</v>
      </c>
      <c r="K19" s="263"/>
      <c r="L19" s="263">
        <v>756</v>
      </c>
      <c r="M19" s="263">
        <v>1053</v>
      </c>
    </row>
    <row r="20" spans="1:13" ht="11.25" customHeight="1">
      <c r="A20" s="218" t="s">
        <v>476</v>
      </c>
      <c r="B20" s="262">
        <v>10240</v>
      </c>
      <c r="C20" s="262"/>
      <c r="D20" s="262">
        <v>165</v>
      </c>
      <c r="E20" s="262">
        <v>895</v>
      </c>
      <c r="F20" s="262">
        <v>873</v>
      </c>
      <c r="G20" s="262">
        <v>322</v>
      </c>
      <c r="H20" s="262">
        <v>158</v>
      </c>
      <c r="I20" s="262">
        <v>1852</v>
      </c>
      <c r="J20" s="262">
        <v>11059</v>
      </c>
      <c r="K20" s="262"/>
      <c r="L20" s="262">
        <v>2945</v>
      </c>
      <c r="M20" s="262">
        <v>2512</v>
      </c>
    </row>
    <row r="21" spans="1:13" ht="11.25" customHeight="1" thickBot="1">
      <c r="A21" s="145" t="s">
        <v>86</v>
      </c>
      <c r="B21" s="239">
        <v>51765</v>
      </c>
      <c r="C21" s="239"/>
      <c r="D21" s="239">
        <v>939</v>
      </c>
      <c r="E21" s="239">
        <v>4799</v>
      </c>
      <c r="F21" s="239">
        <v>4754</v>
      </c>
      <c r="G21" s="239">
        <v>1613</v>
      </c>
      <c r="H21" s="239">
        <v>630</v>
      </c>
      <c r="I21" s="239">
        <v>8623</v>
      </c>
      <c r="J21" s="239">
        <v>56232</v>
      </c>
      <c r="K21" s="239"/>
      <c r="L21" s="239">
        <v>18270</v>
      </c>
      <c r="M21" s="239">
        <v>10758</v>
      </c>
    </row>
    <row r="22" spans="1:13" s="62" customFormat="1" ht="11.25" customHeight="1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</row>
    <row r="23" ht="11.25" customHeight="1">
      <c r="A23" s="91" t="s">
        <v>579</v>
      </c>
    </row>
    <row r="24" ht="11.25" customHeight="1">
      <c r="A24" s="92" t="s">
        <v>60</v>
      </c>
    </row>
    <row r="25" ht="11.25" customHeight="1">
      <c r="A25" s="8" t="s">
        <v>45</v>
      </c>
    </row>
    <row r="28" spans="1:18" ht="11.25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</row>
    <row r="29" spans="1:18" ht="11.25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</row>
    <row r="30" spans="1:18" ht="11.25" customHeight="1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</row>
    <row r="31" spans="1:18" ht="11.25" customHeight="1">
      <c r="A31" s="272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</row>
    <row r="32" spans="1:18" ht="11.25" customHeight="1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</row>
    <row r="33" spans="1:18" ht="11.25" customHeight="1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</row>
  </sheetData>
  <sheetProtection/>
  <mergeCells count="12">
    <mergeCell ref="L5:L9"/>
    <mergeCell ref="M5:M9"/>
    <mergeCell ref="B17:M17"/>
    <mergeCell ref="A5:A9"/>
    <mergeCell ref="B5:B9"/>
    <mergeCell ref="D5:D9"/>
    <mergeCell ref="E5:E9"/>
    <mergeCell ref="F5:F9"/>
    <mergeCell ref="G5:G9"/>
    <mergeCell ref="H5:H9"/>
    <mergeCell ref="I5:I9"/>
    <mergeCell ref="J5:J9"/>
  </mergeCells>
  <hyperlinks>
    <hyperlink ref="N1" location="'indice'!A25" display="'indice'!A25"/>
  </hyperlinks>
  <printOptions/>
  <pageMargins left="0.6692913385826772" right="0.6692913385826772" top="0.984251968503937" bottom="1.3779527559055118" header="0" footer="0.8661417322834646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J1" sqref="J1"/>
    </sheetView>
  </sheetViews>
  <sheetFormatPr defaultColWidth="9.140625" defaultRowHeight="11.25" customHeight="1"/>
  <cols>
    <col min="1" max="1" width="17.28125" style="50" customWidth="1"/>
    <col min="2" max="6" width="11.00390625" style="50" customWidth="1"/>
    <col min="7" max="16384" width="9.140625" style="50" customWidth="1"/>
  </cols>
  <sheetData>
    <row r="1" spans="1:10" s="99" customFormat="1" ht="12.75" customHeight="1">
      <c r="A1" s="99" t="s">
        <v>48</v>
      </c>
      <c r="J1" s="386" t="s">
        <v>708</v>
      </c>
    </row>
    <row r="2" s="99" customFormat="1" ht="12.75" customHeight="1">
      <c r="A2" s="99" t="s">
        <v>700</v>
      </c>
    </row>
    <row r="3" spans="1:7" ht="11.25" customHeight="1" thickBot="1">
      <c r="A3" s="49"/>
      <c r="B3" s="49"/>
      <c r="C3" s="49"/>
      <c r="D3" s="49"/>
      <c r="E3" s="49"/>
      <c r="F3" s="49"/>
      <c r="G3" s="49"/>
    </row>
    <row r="4" spans="1:7" ht="11.25" customHeight="1">
      <c r="A4" s="415" t="s">
        <v>51</v>
      </c>
      <c r="B4" s="473" t="s">
        <v>148</v>
      </c>
      <c r="C4" s="473"/>
      <c r="D4" s="416" t="s">
        <v>46</v>
      </c>
      <c r="E4" s="416" t="s">
        <v>47</v>
      </c>
      <c r="F4" s="416" t="s">
        <v>149</v>
      </c>
      <c r="G4" s="416" t="s">
        <v>590</v>
      </c>
    </row>
    <row r="5" spans="1:7" ht="11.25" customHeight="1">
      <c r="A5" s="411"/>
      <c r="B5" s="418" t="s">
        <v>150</v>
      </c>
      <c r="C5" s="418" t="s">
        <v>151</v>
      </c>
      <c r="D5" s="416"/>
      <c r="E5" s="416"/>
      <c r="F5" s="416"/>
      <c r="G5" s="416"/>
    </row>
    <row r="6" spans="1:7" s="227" customFormat="1" ht="11.25" customHeight="1">
      <c r="A6" s="422"/>
      <c r="B6" s="408"/>
      <c r="C6" s="408"/>
      <c r="D6" s="468"/>
      <c r="E6" s="468"/>
      <c r="F6" s="468"/>
      <c r="G6" s="468"/>
    </row>
    <row r="7" spans="1:7" s="230" customFormat="1" ht="11.25" customHeight="1">
      <c r="A7" s="228"/>
      <c r="B7" s="229"/>
      <c r="C7" s="229"/>
      <c r="D7" s="229"/>
      <c r="E7" s="229"/>
      <c r="F7" s="229"/>
      <c r="G7" s="229"/>
    </row>
    <row r="8" spans="1:7" s="230" customFormat="1" ht="11.25" customHeight="1">
      <c r="A8" s="72">
        <v>2003</v>
      </c>
      <c r="B8" s="231">
        <v>780</v>
      </c>
      <c r="C8" s="231">
        <v>338</v>
      </c>
      <c r="D8" s="231">
        <v>1051</v>
      </c>
      <c r="E8" s="231">
        <v>1276</v>
      </c>
      <c r="F8" s="231">
        <v>5</v>
      </c>
      <c r="G8" s="231">
        <v>3450</v>
      </c>
    </row>
    <row r="9" spans="1:7" s="230" customFormat="1" ht="11.25" customHeight="1">
      <c r="A9" s="228">
        <v>2005</v>
      </c>
      <c r="B9" s="231">
        <v>749</v>
      </c>
      <c r="C9" s="231">
        <v>314</v>
      </c>
      <c r="D9" s="231">
        <v>1149</v>
      </c>
      <c r="E9" s="231">
        <v>1244</v>
      </c>
      <c r="F9" s="231">
        <v>35</v>
      </c>
      <c r="G9" s="231">
        <v>3491</v>
      </c>
    </row>
    <row r="10" spans="1:7" s="230" customFormat="1" ht="11.25" customHeight="1">
      <c r="A10" s="228">
        <v>2006</v>
      </c>
      <c r="B10" s="70">
        <v>804</v>
      </c>
      <c r="C10" s="70">
        <v>361</v>
      </c>
      <c r="D10" s="70">
        <v>1019</v>
      </c>
      <c r="E10" s="70">
        <v>1314</v>
      </c>
      <c r="F10" s="70">
        <v>20</v>
      </c>
      <c r="G10" s="70">
        <v>3518</v>
      </c>
    </row>
    <row r="11" spans="1:7" s="230" customFormat="1" ht="11.25" customHeight="1">
      <c r="A11" s="228">
        <v>2007</v>
      </c>
      <c r="B11" s="258">
        <v>717</v>
      </c>
      <c r="C11" s="258">
        <v>338</v>
      </c>
      <c r="D11" s="258">
        <v>1249</v>
      </c>
      <c r="E11" s="258">
        <v>1202</v>
      </c>
      <c r="F11" s="258">
        <v>15</v>
      </c>
      <c r="G11" s="258">
        <v>3521</v>
      </c>
    </row>
    <row r="12" spans="1:7" s="230" customFormat="1" ht="11.25" customHeight="1">
      <c r="A12" s="228">
        <v>2008</v>
      </c>
      <c r="B12" s="258">
        <v>787</v>
      </c>
      <c r="C12" s="258">
        <v>313</v>
      </c>
      <c r="D12" s="258">
        <v>1142</v>
      </c>
      <c r="E12" s="258">
        <v>1317</v>
      </c>
      <c r="F12" s="258">
        <v>16</v>
      </c>
      <c r="G12" s="258">
        <v>3576</v>
      </c>
    </row>
    <row r="13" spans="1:7" s="230" customFormat="1" ht="11.25" customHeight="1">
      <c r="A13" s="228"/>
      <c r="B13" s="229"/>
      <c r="C13" s="229"/>
      <c r="D13" s="229"/>
      <c r="E13" s="229"/>
      <c r="F13" s="229"/>
      <c r="G13" s="229"/>
    </row>
    <row r="14" spans="1:7" s="230" customFormat="1" ht="11.25" customHeight="1">
      <c r="A14" s="228"/>
      <c r="B14" s="472">
        <v>2009</v>
      </c>
      <c r="C14" s="472"/>
      <c r="D14" s="472"/>
      <c r="E14" s="472"/>
      <c r="F14" s="472"/>
      <c r="G14" s="472"/>
    </row>
    <row r="15" spans="1:7" s="230" customFormat="1" ht="11.25" customHeight="1">
      <c r="A15" s="228"/>
      <c r="B15" s="229"/>
      <c r="C15" s="229"/>
      <c r="D15" s="229"/>
      <c r="E15" s="229"/>
      <c r="F15" s="229"/>
      <c r="G15" s="229"/>
    </row>
    <row r="16" spans="1:7" ht="12" customHeight="1">
      <c r="A16" s="139" t="s">
        <v>175</v>
      </c>
      <c r="B16" s="274">
        <v>825</v>
      </c>
      <c r="C16" s="274">
        <v>359</v>
      </c>
      <c r="D16" s="274">
        <v>1009</v>
      </c>
      <c r="E16" s="274">
        <v>1375</v>
      </c>
      <c r="F16" s="274">
        <v>14</v>
      </c>
      <c r="G16" s="274">
        <v>3582</v>
      </c>
    </row>
    <row r="17" spans="1:7" ht="12" customHeight="1">
      <c r="A17" s="218" t="s">
        <v>476</v>
      </c>
      <c r="B17" s="250">
        <v>2503</v>
      </c>
      <c r="C17" s="250">
        <v>1046</v>
      </c>
      <c r="D17" s="250">
        <v>3105</v>
      </c>
      <c r="E17" s="250">
        <v>4662</v>
      </c>
      <c r="F17" s="250">
        <v>78</v>
      </c>
      <c r="G17" s="250">
        <v>11394</v>
      </c>
    </row>
    <row r="18" spans="1:7" s="232" customFormat="1" ht="12" customHeight="1" thickBot="1">
      <c r="A18" s="145" t="s">
        <v>86</v>
      </c>
      <c r="B18" s="240">
        <v>12478</v>
      </c>
      <c r="C18" s="240">
        <v>5537</v>
      </c>
      <c r="D18" s="240">
        <v>16043</v>
      </c>
      <c r="E18" s="240">
        <v>23512</v>
      </c>
      <c r="F18" s="240">
        <v>376</v>
      </c>
      <c r="G18" s="240">
        <v>57946</v>
      </c>
    </row>
    <row r="19" s="226" customFormat="1" ht="11.25" customHeight="1"/>
    <row r="20" ht="11.25" customHeight="1">
      <c r="A20" s="91" t="s">
        <v>579</v>
      </c>
    </row>
    <row r="21" ht="11.25" customHeight="1">
      <c r="A21" s="92" t="s">
        <v>589</v>
      </c>
    </row>
    <row r="22" ht="11.25" customHeight="1">
      <c r="A22" s="8" t="s">
        <v>586</v>
      </c>
    </row>
  </sheetData>
  <sheetProtection/>
  <mergeCells count="9">
    <mergeCell ref="B14:G14"/>
    <mergeCell ref="A4:A6"/>
    <mergeCell ref="B4:C4"/>
    <mergeCell ref="D4:D6"/>
    <mergeCell ref="E4:E6"/>
    <mergeCell ref="F4:F6"/>
    <mergeCell ref="G4:G6"/>
    <mergeCell ref="B5:B6"/>
    <mergeCell ref="C5:C6"/>
  </mergeCells>
  <hyperlinks>
    <hyperlink ref="J1" location="'indice'!A26" display="'indice'!A2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I1" sqref="I1"/>
    </sheetView>
  </sheetViews>
  <sheetFormatPr defaultColWidth="9.140625" defaultRowHeight="11.25" customHeight="1"/>
  <cols>
    <col min="1" max="1" width="16.57421875" style="8" customWidth="1"/>
    <col min="2" max="2" width="17.8515625" style="8" customWidth="1"/>
    <col min="3" max="3" width="11.28125" style="114" customWidth="1"/>
    <col min="4" max="4" width="14.421875" style="15" customWidth="1"/>
    <col min="5" max="5" width="11.8515625" style="114" customWidth="1"/>
    <col min="6" max="16384" width="9.140625" style="8" customWidth="1"/>
  </cols>
  <sheetData>
    <row r="1" spans="1:9" s="99" customFormat="1" ht="12.75" customHeight="1">
      <c r="A1" s="83" t="s">
        <v>604</v>
      </c>
      <c r="C1" s="233"/>
      <c r="D1" s="234"/>
      <c r="E1" s="233"/>
      <c r="I1" s="386" t="s">
        <v>708</v>
      </c>
    </row>
    <row r="2" spans="1:5" s="99" customFormat="1" ht="12.75" customHeight="1">
      <c r="A2" s="83" t="s">
        <v>701</v>
      </c>
      <c r="C2" s="233"/>
      <c r="D2" s="234"/>
      <c r="E2" s="233"/>
    </row>
    <row r="3" spans="1:5" ht="11.25" customHeight="1" thickBot="1">
      <c r="A3" s="29"/>
      <c r="B3" s="29"/>
      <c r="C3" s="222"/>
      <c r="D3" s="130"/>
      <c r="E3" s="222"/>
    </row>
    <row r="4" spans="1:5" s="11" customFormat="1" ht="11.25" customHeight="1">
      <c r="A4" s="410" t="s">
        <v>592</v>
      </c>
      <c r="B4" s="474" t="s">
        <v>477</v>
      </c>
      <c r="C4" s="474" t="s">
        <v>603</v>
      </c>
      <c r="D4" s="474" t="s">
        <v>479</v>
      </c>
      <c r="E4" s="474" t="s">
        <v>480</v>
      </c>
    </row>
    <row r="5" spans="1:5" s="11" customFormat="1" ht="11.25" customHeight="1">
      <c r="A5" s="402"/>
      <c r="B5" s="425"/>
      <c r="C5" s="425"/>
      <c r="D5" s="425"/>
      <c r="E5" s="425"/>
    </row>
    <row r="6" spans="1:5" s="11" customFormat="1" ht="11.25" customHeight="1">
      <c r="A6" s="407"/>
      <c r="B6" s="395"/>
      <c r="C6" s="395"/>
      <c r="D6" s="395"/>
      <c r="E6" s="395"/>
    </row>
    <row r="7" spans="1:5" s="11" customFormat="1" ht="11.25" customHeight="1">
      <c r="A7" s="235"/>
      <c r="B7" s="43"/>
      <c r="C7" s="43"/>
      <c r="D7" s="43"/>
      <c r="E7" s="43"/>
    </row>
    <row r="8" spans="1:5" ht="11.25" customHeight="1">
      <c r="A8" s="72">
        <v>2003</v>
      </c>
      <c r="B8" s="277">
        <v>40</v>
      </c>
      <c r="C8" s="277">
        <v>11.2</v>
      </c>
      <c r="D8" s="277">
        <v>41</v>
      </c>
      <c r="E8" s="114">
        <v>1</v>
      </c>
    </row>
    <row r="9" spans="1:5" ht="11.25" customHeight="1">
      <c r="A9" s="72">
        <v>2005</v>
      </c>
      <c r="B9" s="278">
        <v>62</v>
      </c>
      <c r="C9" s="278">
        <v>17.4</v>
      </c>
      <c r="D9" s="278">
        <v>78</v>
      </c>
      <c r="E9" s="141">
        <v>1.3</v>
      </c>
    </row>
    <row r="10" spans="1:5" ht="11.25" customHeight="1">
      <c r="A10" s="72">
        <v>2006</v>
      </c>
      <c r="B10" s="278">
        <v>45</v>
      </c>
      <c r="C10" s="278">
        <v>12.5</v>
      </c>
      <c r="D10" s="278">
        <v>51</v>
      </c>
      <c r="E10" s="141">
        <v>1.1</v>
      </c>
    </row>
    <row r="11" spans="1:5" ht="11.25" customHeight="1">
      <c r="A11" s="72">
        <v>2007</v>
      </c>
      <c r="B11" s="279">
        <v>50</v>
      </c>
      <c r="C11" s="280">
        <v>13.9</v>
      </c>
      <c r="D11" s="279">
        <v>51</v>
      </c>
      <c r="E11" s="252">
        <v>1</v>
      </c>
    </row>
    <row r="12" spans="1:5" ht="11.25" customHeight="1">
      <c r="A12" s="72">
        <v>2008</v>
      </c>
      <c r="B12" s="279">
        <v>39</v>
      </c>
      <c r="C12" s="280">
        <v>10.6</v>
      </c>
      <c r="D12" s="279">
        <v>44</v>
      </c>
      <c r="E12" s="252">
        <v>1.1</v>
      </c>
    </row>
    <row r="13" spans="1:5" ht="11.25" customHeight="1">
      <c r="A13" s="72"/>
      <c r="B13" s="106"/>
      <c r="C13" s="141"/>
      <c r="D13" s="106"/>
      <c r="E13" s="141"/>
    </row>
    <row r="14" spans="1:5" ht="11.25" customHeight="1">
      <c r="A14" s="72"/>
      <c r="B14" s="409">
        <v>2009</v>
      </c>
      <c r="C14" s="409"/>
      <c r="D14" s="409"/>
      <c r="E14" s="409"/>
    </row>
    <row r="15" spans="1:5" ht="11.25" customHeight="1">
      <c r="A15" s="72"/>
      <c r="B15" s="44"/>
      <c r="C15" s="44"/>
      <c r="D15" s="44"/>
      <c r="E15" s="44"/>
    </row>
    <row r="16" spans="1:6" s="7" customFormat="1" ht="12" customHeight="1">
      <c r="A16" s="139" t="s">
        <v>175</v>
      </c>
      <c r="B16" s="236">
        <v>37</v>
      </c>
      <c r="C16" s="251">
        <v>10</v>
      </c>
      <c r="D16" s="236">
        <v>41</v>
      </c>
      <c r="E16" s="251">
        <v>1.1</v>
      </c>
      <c r="F16" s="8"/>
    </row>
    <row r="17" spans="1:5" ht="12" customHeight="1">
      <c r="A17" s="218" t="s">
        <v>476</v>
      </c>
      <c r="B17" s="264">
        <v>129</v>
      </c>
      <c r="C17" s="252">
        <v>11</v>
      </c>
      <c r="D17" s="264">
        <v>145</v>
      </c>
      <c r="E17" s="252">
        <v>1.1</v>
      </c>
    </row>
    <row r="18" spans="1:5" ht="12" customHeight="1" thickBot="1">
      <c r="A18" s="145" t="s">
        <v>86</v>
      </c>
      <c r="B18" s="249">
        <v>702</v>
      </c>
      <c r="C18" s="253">
        <v>11.8</v>
      </c>
      <c r="D18" s="249">
        <v>842</v>
      </c>
      <c r="E18" s="253">
        <v>1.2</v>
      </c>
    </row>
    <row r="19" spans="1:5" s="11" customFormat="1" ht="11.25" customHeight="1">
      <c r="A19" s="19"/>
      <c r="B19" s="9"/>
      <c r="C19" s="113"/>
      <c r="D19" s="9"/>
      <c r="E19" s="113"/>
    </row>
    <row r="20" ht="11.25" customHeight="1">
      <c r="A20" s="91" t="s">
        <v>579</v>
      </c>
    </row>
    <row r="21" ht="11.25" customHeight="1">
      <c r="A21" s="8" t="s">
        <v>589</v>
      </c>
    </row>
    <row r="22" ht="11.25" customHeight="1">
      <c r="A22" s="8" t="s">
        <v>586</v>
      </c>
    </row>
    <row r="23" ht="11.25" customHeight="1">
      <c r="A23" s="8" t="s">
        <v>478</v>
      </c>
    </row>
    <row r="26" spans="1:8" ht="11.25" customHeight="1">
      <c r="A26" s="272"/>
      <c r="B26" s="272"/>
      <c r="C26" s="275"/>
      <c r="D26" s="276"/>
      <c r="E26" s="275"/>
      <c r="F26" s="272"/>
      <c r="G26" s="272"/>
      <c r="H26" s="272"/>
    </row>
    <row r="27" spans="1:8" ht="11.25" customHeight="1">
      <c r="A27" s="272"/>
      <c r="B27" s="272"/>
      <c r="C27" s="275"/>
      <c r="D27" s="276"/>
      <c r="E27" s="275"/>
      <c r="F27" s="272"/>
      <c r="G27" s="272"/>
      <c r="H27" s="272"/>
    </row>
    <row r="28" spans="1:8" ht="11.25" customHeight="1">
      <c r="A28" s="272"/>
      <c r="B28" s="272"/>
      <c r="C28" s="275"/>
      <c r="D28" s="276"/>
      <c r="E28" s="275"/>
      <c r="F28" s="272"/>
      <c r="G28" s="272"/>
      <c r="H28" s="272"/>
    </row>
    <row r="29" spans="1:8" ht="11.25" customHeight="1">
      <c r="A29" s="272"/>
      <c r="B29" s="272"/>
      <c r="C29" s="275"/>
      <c r="D29" s="276"/>
      <c r="E29" s="275"/>
      <c r="F29" s="272"/>
      <c r="G29" s="272"/>
      <c r="H29" s="272"/>
    </row>
  </sheetData>
  <sheetProtection/>
  <mergeCells count="6">
    <mergeCell ref="B14:E14"/>
    <mergeCell ref="A4:A6"/>
    <mergeCell ref="B4:B6"/>
    <mergeCell ref="C4:C6"/>
    <mergeCell ref="D4:D6"/>
    <mergeCell ref="E4:E6"/>
  </mergeCells>
  <hyperlinks>
    <hyperlink ref="I1" location="'indice'!A27" display="'indice'!A27"/>
  </hyperlinks>
  <printOptions horizontalCentered="1"/>
  <pageMargins left="0.6692913385826772" right="0.6692913385826772" top="1.1023622047244095" bottom="0.7086614173228347" header="0.5118110236220472" footer="0.5118110236220472"/>
  <pageSetup horizontalDpi="300" verticalDpi="300" orientation="portrait" paperSize="9" r:id="rId1"/>
  <headerFooter alignWithMargins="0">
    <oddFooter>&amp;C47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PageLayoutView="0" workbookViewId="0" topLeftCell="A1">
      <selection activeCell="L1" sqref="L1"/>
    </sheetView>
  </sheetViews>
  <sheetFormatPr defaultColWidth="9.140625" defaultRowHeight="10.5" customHeight="1"/>
  <cols>
    <col min="1" max="1" width="18.7109375" style="310" customWidth="1"/>
    <col min="2" max="2" width="12.140625" style="310" bestFit="1" customWidth="1"/>
    <col min="3" max="3" width="10.28125" style="310" customWidth="1"/>
    <col min="4" max="4" width="10.140625" style="310" customWidth="1"/>
    <col min="5" max="5" width="9.00390625" style="310" bestFit="1" customWidth="1"/>
    <col min="6" max="6" width="11.00390625" style="310" customWidth="1"/>
    <col min="7" max="8" width="9.7109375" style="310" customWidth="1"/>
    <col min="9" max="9" width="9.421875" style="310" customWidth="1"/>
    <col min="10" max="16384" width="9.140625" style="310" customWidth="1"/>
  </cols>
  <sheetData>
    <row r="1" spans="1:12" s="306" customFormat="1" ht="12.75" customHeight="1">
      <c r="A1" s="304" t="s">
        <v>605</v>
      </c>
      <c r="B1" s="305"/>
      <c r="C1" s="305"/>
      <c r="D1" s="305"/>
      <c r="E1" s="305"/>
      <c r="F1" s="304"/>
      <c r="G1" s="304"/>
      <c r="H1" s="304"/>
      <c r="I1" s="304"/>
      <c r="L1" s="307" t="s">
        <v>708</v>
      </c>
    </row>
    <row r="2" spans="1:9" s="306" customFormat="1" ht="12.75" customHeight="1">
      <c r="A2" s="304" t="s">
        <v>709</v>
      </c>
      <c r="B2" s="305"/>
      <c r="C2" s="305"/>
      <c r="D2" s="305"/>
      <c r="E2" s="305"/>
      <c r="F2" s="304"/>
      <c r="G2" s="304"/>
      <c r="H2" s="304"/>
      <c r="I2" s="304"/>
    </row>
    <row r="3" spans="1:9" ht="10.5" customHeight="1" thickBot="1">
      <c r="A3" s="308"/>
      <c r="B3" s="309"/>
      <c r="C3" s="309"/>
      <c r="D3" s="309"/>
      <c r="E3" s="309"/>
      <c r="F3" s="308"/>
      <c r="G3" s="308"/>
      <c r="H3" s="308"/>
      <c r="I3" s="308"/>
    </row>
    <row r="4" spans="1:9" ht="11.25" customHeight="1">
      <c r="A4" s="482" t="s">
        <v>482</v>
      </c>
      <c r="B4" s="484" t="s">
        <v>483</v>
      </c>
      <c r="C4" s="484"/>
      <c r="D4" s="484"/>
      <c r="E4" s="484"/>
      <c r="F4" s="485"/>
      <c r="G4" s="485"/>
      <c r="H4" s="485"/>
      <c r="I4" s="475" t="s">
        <v>590</v>
      </c>
    </row>
    <row r="5" spans="1:9" ht="11.25" customHeight="1">
      <c r="A5" s="482"/>
      <c r="B5" s="478" t="s">
        <v>484</v>
      </c>
      <c r="C5" s="480" t="s">
        <v>485</v>
      </c>
      <c r="D5" s="480" t="s">
        <v>486</v>
      </c>
      <c r="E5" s="480" t="s">
        <v>487</v>
      </c>
      <c r="F5" s="478" t="s">
        <v>488</v>
      </c>
      <c r="G5" s="480" t="s">
        <v>489</v>
      </c>
      <c r="H5" s="480" t="s">
        <v>490</v>
      </c>
      <c r="I5" s="476"/>
    </row>
    <row r="6" spans="1:9" ht="11.25" customHeight="1">
      <c r="A6" s="483"/>
      <c r="B6" s="479"/>
      <c r="C6" s="479"/>
      <c r="D6" s="479"/>
      <c r="E6" s="479"/>
      <c r="F6" s="479"/>
      <c r="G6" s="479"/>
      <c r="H6" s="479"/>
      <c r="I6" s="477"/>
    </row>
    <row r="7" spans="1:9" ht="11.25" customHeight="1">
      <c r="A7" s="481"/>
      <c r="B7" s="481"/>
      <c r="C7" s="481"/>
      <c r="D7" s="481"/>
      <c r="E7" s="481"/>
      <c r="F7" s="481"/>
      <c r="G7" s="481"/>
      <c r="I7" s="311"/>
    </row>
    <row r="8" spans="1:9" ht="11.25" customHeight="1">
      <c r="A8" s="312" t="s">
        <v>491</v>
      </c>
      <c r="B8" s="313">
        <v>3726818</v>
      </c>
      <c r="C8" s="313">
        <v>2331594</v>
      </c>
      <c r="D8" s="313">
        <v>1929069</v>
      </c>
      <c r="E8" s="313">
        <v>320173</v>
      </c>
      <c r="F8" s="313">
        <v>42422</v>
      </c>
      <c r="G8" s="313">
        <v>7817</v>
      </c>
      <c r="H8" s="313">
        <v>1325314</v>
      </c>
      <c r="I8" s="313">
        <v>9683207</v>
      </c>
    </row>
    <row r="9" spans="1:9" ht="11.25" customHeight="1">
      <c r="A9" s="312" t="s">
        <v>492</v>
      </c>
      <c r="B9" s="313">
        <v>695429</v>
      </c>
      <c r="C9" s="313">
        <v>542078</v>
      </c>
      <c r="D9" s="313">
        <v>314350</v>
      </c>
      <c r="E9" s="313">
        <v>51017</v>
      </c>
      <c r="F9" s="313">
        <v>114758</v>
      </c>
      <c r="G9" s="313">
        <v>12620</v>
      </c>
      <c r="H9" s="313">
        <v>325436</v>
      </c>
      <c r="I9" s="313">
        <v>2055688</v>
      </c>
    </row>
    <row r="10" spans="1:9" ht="11.25" customHeight="1">
      <c r="A10" s="312" t="s">
        <v>493</v>
      </c>
      <c r="B10" s="313">
        <v>456456</v>
      </c>
      <c r="C10" s="313">
        <v>276221</v>
      </c>
      <c r="D10" s="313">
        <v>295539</v>
      </c>
      <c r="E10" s="313">
        <v>24340</v>
      </c>
      <c r="F10" s="313">
        <v>32066</v>
      </c>
      <c r="G10" s="313">
        <v>3267</v>
      </c>
      <c r="H10" s="313">
        <v>91059</v>
      </c>
      <c r="I10" s="313">
        <v>1178948</v>
      </c>
    </row>
    <row r="11" spans="1:9" ht="11.25" customHeight="1">
      <c r="A11" s="312" t="s">
        <v>494</v>
      </c>
      <c r="B11" s="313">
        <v>350521</v>
      </c>
      <c r="C11" s="313">
        <v>812710</v>
      </c>
      <c r="D11" s="313">
        <v>673370</v>
      </c>
      <c r="E11" s="313">
        <v>45307</v>
      </c>
      <c r="F11" s="313">
        <v>67864</v>
      </c>
      <c r="G11" s="313">
        <v>25712</v>
      </c>
      <c r="H11" s="313">
        <v>181232</v>
      </c>
      <c r="I11" s="313">
        <v>2156716</v>
      </c>
    </row>
    <row r="12" spans="1:9" ht="11.25" customHeight="1">
      <c r="A12" s="312" t="s">
        <v>495</v>
      </c>
      <c r="B12" s="313">
        <v>7394437</v>
      </c>
      <c r="C12" s="313">
        <v>2157026</v>
      </c>
      <c r="D12" s="313">
        <v>2340293</v>
      </c>
      <c r="E12" s="313">
        <v>1387178</v>
      </c>
      <c r="F12" s="313">
        <v>490226</v>
      </c>
      <c r="G12" s="313">
        <v>24337</v>
      </c>
      <c r="H12" s="313">
        <v>2906900</v>
      </c>
      <c r="I12" s="313">
        <v>16700397</v>
      </c>
    </row>
    <row r="13" spans="1:9" ht="11.25" customHeight="1">
      <c r="A13" s="312" t="s">
        <v>496</v>
      </c>
      <c r="B13" s="313">
        <v>5541077</v>
      </c>
      <c r="C13" s="313">
        <v>3438605</v>
      </c>
      <c r="D13" s="313">
        <v>2332157</v>
      </c>
      <c r="E13" s="313">
        <v>2039119</v>
      </c>
      <c r="F13" s="313">
        <v>392237</v>
      </c>
      <c r="G13" s="313">
        <v>69139</v>
      </c>
      <c r="H13" s="313">
        <v>1230164</v>
      </c>
      <c r="I13" s="313">
        <v>15042498</v>
      </c>
    </row>
    <row r="14" spans="1:9" ht="11.25" customHeight="1">
      <c r="A14" s="312" t="s">
        <v>497</v>
      </c>
      <c r="B14" s="313">
        <v>4622040</v>
      </c>
      <c r="C14" s="313">
        <v>2256846</v>
      </c>
      <c r="D14" s="313">
        <v>1926932</v>
      </c>
      <c r="E14" s="313">
        <v>1340440</v>
      </c>
      <c r="F14" s="313">
        <v>328185</v>
      </c>
      <c r="G14" s="313">
        <v>54301</v>
      </c>
      <c r="H14" s="313">
        <v>448918</v>
      </c>
      <c r="I14" s="313">
        <v>10977662</v>
      </c>
    </row>
    <row r="15" spans="1:9" ht="11.25" customHeight="1">
      <c r="A15" s="312" t="s">
        <v>498</v>
      </c>
      <c r="B15" s="313">
        <v>838840</v>
      </c>
      <c r="C15" s="313">
        <v>587157</v>
      </c>
      <c r="D15" s="313">
        <v>902495</v>
      </c>
      <c r="E15" s="313">
        <v>189345</v>
      </c>
      <c r="F15" s="313">
        <v>57450</v>
      </c>
      <c r="G15" s="313">
        <v>2811</v>
      </c>
      <c r="H15" s="313">
        <v>674476</v>
      </c>
      <c r="I15" s="313">
        <v>3252574</v>
      </c>
    </row>
    <row r="16" spans="1:9" ht="11.25" customHeight="1">
      <c r="A16" s="312" t="s">
        <v>499</v>
      </c>
      <c r="B16" s="313">
        <v>1182077</v>
      </c>
      <c r="C16" s="313">
        <v>940154</v>
      </c>
      <c r="D16" s="313">
        <v>757676</v>
      </c>
      <c r="E16" s="313">
        <v>342144</v>
      </c>
      <c r="F16" s="313">
        <v>9305</v>
      </c>
      <c r="G16" s="313">
        <v>2642</v>
      </c>
      <c r="H16" s="313">
        <v>224526</v>
      </c>
      <c r="I16" s="313">
        <v>3458524</v>
      </c>
    </row>
    <row r="17" spans="1:9" ht="11.25" customHeight="1">
      <c r="A17" s="312" t="s">
        <v>500</v>
      </c>
      <c r="B17" s="313">
        <v>1066555</v>
      </c>
      <c r="C17" s="313">
        <v>811906</v>
      </c>
      <c r="D17" s="313">
        <v>455592</v>
      </c>
      <c r="E17" s="313">
        <v>197662</v>
      </c>
      <c r="F17" s="313">
        <v>36710</v>
      </c>
      <c r="G17" s="313">
        <v>43000</v>
      </c>
      <c r="H17" s="313">
        <v>125835</v>
      </c>
      <c r="I17" s="313">
        <v>2737260</v>
      </c>
    </row>
    <row r="18" spans="1:9" ht="11.25" customHeight="1">
      <c r="A18" s="312" t="s">
        <v>501</v>
      </c>
      <c r="B18" s="313">
        <v>997361</v>
      </c>
      <c r="C18" s="313">
        <v>803275</v>
      </c>
      <c r="D18" s="313">
        <v>597648</v>
      </c>
      <c r="E18" s="313">
        <v>219271</v>
      </c>
      <c r="F18" s="313">
        <v>77383</v>
      </c>
      <c r="G18" s="313">
        <v>0</v>
      </c>
      <c r="H18" s="313">
        <v>118659</v>
      </c>
      <c r="I18" s="313">
        <v>2813597</v>
      </c>
    </row>
    <row r="19" spans="1:9" ht="11.25" customHeight="1">
      <c r="A19" s="312" t="s">
        <v>502</v>
      </c>
      <c r="B19" s="313">
        <v>7792635</v>
      </c>
      <c r="C19" s="313">
        <v>5357518</v>
      </c>
      <c r="D19" s="313">
        <v>5182035</v>
      </c>
      <c r="E19" s="313">
        <v>3546398</v>
      </c>
      <c r="F19" s="313">
        <v>571841</v>
      </c>
      <c r="G19" s="313">
        <v>136483</v>
      </c>
      <c r="H19" s="313">
        <v>2583152</v>
      </c>
      <c r="I19" s="313">
        <v>25170062</v>
      </c>
    </row>
    <row r="20" spans="1:9" ht="11.25" customHeight="1">
      <c r="A20" s="312" t="s">
        <v>503</v>
      </c>
      <c r="B20" s="313">
        <v>12304932</v>
      </c>
      <c r="C20" s="313">
        <v>6030583</v>
      </c>
      <c r="D20" s="313">
        <v>6496299</v>
      </c>
      <c r="E20" s="313">
        <v>1413285</v>
      </c>
      <c r="F20" s="313">
        <v>846001</v>
      </c>
      <c r="G20" s="313">
        <v>150352</v>
      </c>
      <c r="H20" s="313">
        <v>1750811</v>
      </c>
      <c r="I20" s="313">
        <v>28992263</v>
      </c>
    </row>
    <row r="21" spans="1:9" ht="11.25" customHeight="1">
      <c r="A21" s="312" t="s">
        <v>504</v>
      </c>
      <c r="B21" s="313">
        <v>5004572</v>
      </c>
      <c r="C21" s="313">
        <v>3056041</v>
      </c>
      <c r="D21" s="313">
        <v>4065924</v>
      </c>
      <c r="E21" s="313">
        <v>665810</v>
      </c>
      <c r="F21" s="313">
        <v>399034</v>
      </c>
      <c r="G21" s="313">
        <v>88452</v>
      </c>
      <c r="H21" s="313">
        <v>1335694</v>
      </c>
      <c r="I21" s="313">
        <v>14615527</v>
      </c>
    </row>
    <row r="22" spans="1:9" ht="11.25" customHeight="1">
      <c r="A22" s="312" t="s">
        <v>168</v>
      </c>
      <c r="B22" s="313">
        <v>35850746</v>
      </c>
      <c r="C22" s="313">
        <v>20606146</v>
      </c>
      <c r="D22" s="313">
        <v>13001004</v>
      </c>
      <c r="E22" s="313">
        <v>8907773</v>
      </c>
      <c r="F22" s="313">
        <v>3284626</v>
      </c>
      <c r="G22" s="313">
        <v>321770</v>
      </c>
      <c r="H22" s="313">
        <v>8547726</v>
      </c>
      <c r="I22" s="313">
        <v>90519791</v>
      </c>
    </row>
    <row r="23" spans="1:9" ht="11.25" customHeight="1">
      <c r="A23" s="312" t="s">
        <v>505</v>
      </c>
      <c r="B23" s="313">
        <v>5580360</v>
      </c>
      <c r="C23" s="313">
        <v>3109846</v>
      </c>
      <c r="D23" s="313">
        <v>1434915</v>
      </c>
      <c r="E23" s="313">
        <v>440168</v>
      </c>
      <c r="F23" s="313">
        <v>92395</v>
      </c>
      <c r="G23" s="313">
        <v>47183</v>
      </c>
      <c r="H23" s="313">
        <v>295342</v>
      </c>
      <c r="I23" s="313">
        <v>11000209</v>
      </c>
    </row>
    <row r="24" spans="1:9" ht="11.25" customHeight="1">
      <c r="A24" s="312" t="s">
        <v>506</v>
      </c>
      <c r="B24" s="313">
        <v>11936305</v>
      </c>
      <c r="C24" s="313">
        <v>4656786</v>
      </c>
      <c r="D24" s="313">
        <v>3643622</v>
      </c>
      <c r="E24" s="313">
        <v>4133514</v>
      </c>
      <c r="F24" s="313">
        <v>121150</v>
      </c>
      <c r="G24" s="313">
        <v>70000</v>
      </c>
      <c r="H24" s="313">
        <v>461384</v>
      </c>
      <c r="I24" s="313">
        <v>25022761</v>
      </c>
    </row>
    <row r="25" spans="1:9" ht="11.25" customHeight="1">
      <c r="A25" s="312" t="s">
        <v>507</v>
      </c>
      <c r="B25" s="313">
        <v>1662121</v>
      </c>
      <c r="C25" s="313">
        <v>1229486</v>
      </c>
      <c r="D25" s="313">
        <v>1038836</v>
      </c>
      <c r="E25" s="313">
        <v>159191</v>
      </c>
      <c r="F25" s="313">
        <v>38827</v>
      </c>
      <c r="G25" s="313">
        <v>36903</v>
      </c>
      <c r="H25" s="313">
        <v>263475</v>
      </c>
      <c r="I25" s="313">
        <v>4428839</v>
      </c>
    </row>
    <row r="26" spans="1:9" ht="11.25" customHeight="1">
      <c r="A26" s="312" t="s">
        <v>508</v>
      </c>
      <c r="B26" s="313">
        <v>2686663</v>
      </c>
      <c r="C26" s="313">
        <v>1671431</v>
      </c>
      <c r="D26" s="313">
        <v>1254987</v>
      </c>
      <c r="E26" s="313">
        <v>189753</v>
      </c>
      <c r="F26" s="313">
        <v>251684</v>
      </c>
      <c r="G26" s="313">
        <v>76263</v>
      </c>
      <c r="H26" s="313">
        <v>983041</v>
      </c>
      <c r="I26" s="313">
        <v>7113822</v>
      </c>
    </row>
    <row r="27" spans="1:9" ht="11.25" customHeight="1">
      <c r="A27" s="312" t="s">
        <v>509</v>
      </c>
      <c r="B27" s="313">
        <v>5814767</v>
      </c>
      <c r="C27" s="313">
        <v>4847740</v>
      </c>
      <c r="D27" s="313">
        <v>2219985</v>
      </c>
      <c r="E27" s="313">
        <v>1575819</v>
      </c>
      <c r="F27" s="313">
        <v>1342035</v>
      </c>
      <c r="G27" s="313">
        <v>210315</v>
      </c>
      <c r="H27" s="313">
        <v>1334414</v>
      </c>
      <c r="I27" s="313">
        <v>17345075</v>
      </c>
    </row>
    <row r="28" spans="1:9" ht="11.25" customHeight="1">
      <c r="A28" s="312" t="s">
        <v>510</v>
      </c>
      <c r="B28" s="313">
        <v>9595307</v>
      </c>
      <c r="C28" s="313">
        <v>5890076</v>
      </c>
      <c r="D28" s="313">
        <v>4311145</v>
      </c>
      <c r="E28" s="313">
        <v>2280987</v>
      </c>
      <c r="F28" s="313">
        <v>1911938</v>
      </c>
      <c r="G28" s="313">
        <v>142595</v>
      </c>
      <c r="H28" s="313">
        <v>2917601</v>
      </c>
      <c r="I28" s="313">
        <v>27049649</v>
      </c>
    </row>
    <row r="29" spans="1:9" ht="11.25" customHeight="1">
      <c r="A29" s="312" t="s">
        <v>511</v>
      </c>
      <c r="B29" s="313">
        <v>6420575</v>
      </c>
      <c r="C29" s="313">
        <v>3691495</v>
      </c>
      <c r="D29" s="313">
        <v>2937883</v>
      </c>
      <c r="E29" s="313">
        <v>1904833</v>
      </c>
      <c r="F29" s="313">
        <v>615191</v>
      </c>
      <c r="G29" s="313">
        <v>15702</v>
      </c>
      <c r="H29" s="313">
        <v>1553950</v>
      </c>
      <c r="I29" s="313">
        <v>17139629</v>
      </c>
    </row>
    <row r="30" spans="1:9" ht="11.25" customHeight="1">
      <c r="A30" s="312" t="s">
        <v>512</v>
      </c>
      <c r="B30" s="313">
        <v>13604641</v>
      </c>
      <c r="C30" s="313">
        <v>8644442</v>
      </c>
      <c r="D30" s="313">
        <v>4989750</v>
      </c>
      <c r="E30" s="313">
        <v>6139111</v>
      </c>
      <c r="F30" s="313">
        <v>1531546</v>
      </c>
      <c r="G30" s="313">
        <v>254506</v>
      </c>
      <c r="H30" s="313">
        <v>2433202</v>
      </c>
      <c r="I30" s="313">
        <v>37597198</v>
      </c>
    </row>
    <row r="31" spans="1:9" ht="11.25" customHeight="1">
      <c r="A31" s="312" t="s">
        <v>513</v>
      </c>
      <c r="B31" s="313">
        <v>5450607</v>
      </c>
      <c r="C31" s="313">
        <v>4858547</v>
      </c>
      <c r="D31" s="313">
        <v>2993430</v>
      </c>
      <c r="E31" s="313">
        <v>562828</v>
      </c>
      <c r="F31" s="313">
        <v>552696</v>
      </c>
      <c r="G31" s="313">
        <v>126945</v>
      </c>
      <c r="H31" s="313">
        <v>1036530</v>
      </c>
      <c r="I31" s="313">
        <v>15581583</v>
      </c>
    </row>
    <row r="32" spans="1:9" ht="11.25" customHeight="1">
      <c r="A32" s="312" t="s">
        <v>514</v>
      </c>
      <c r="B32" s="313">
        <v>1600746</v>
      </c>
      <c r="C32" s="313">
        <v>2064208</v>
      </c>
      <c r="D32" s="313">
        <v>812757</v>
      </c>
      <c r="E32" s="313">
        <v>134522</v>
      </c>
      <c r="F32" s="313">
        <v>405481</v>
      </c>
      <c r="G32" s="313">
        <v>19240</v>
      </c>
      <c r="H32" s="313">
        <v>248909</v>
      </c>
      <c r="I32" s="313">
        <v>5285863</v>
      </c>
    </row>
    <row r="33" spans="1:9" ht="11.25" customHeight="1">
      <c r="A33" s="312" t="s">
        <v>515</v>
      </c>
      <c r="B33" s="313">
        <v>1923140</v>
      </c>
      <c r="C33" s="313">
        <v>1467072</v>
      </c>
      <c r="D33" s="313">
        <v>906494</v>
      </c>
      <c r="E33" s="313">
        <v>364763</v>
      </c>
      <c r="F33" s="313">
        <v>76816</v>
      </c>
      <c r="G33" s="313">
        <v>6799</v>
      </c>
      <c r="H33" s="313">
        <v>538613</v>
      </c>
      <c r="I33" s="313">
        <v>5283697</v>
      </c>
    </row>
    <row r="34" spans="1:9" ht="11.25" customHeight="1">
      <c r="A34" s="312" t="s">
        <v>516</v>
      </c>
      <c r="B34" s="313">
        <v>3397651</v>
      </c>
      <c r="C34" s="313">
        <v>1004663</v>
      </c>
      <c r="D34" s="313">
        <v>704565</v>
      </c>
      <c r="E34" s="313">
        <v>410251</v>
      </c>
      <c r="F34" s="313">
        <v>85744</v>
      </c>
      <c r="G34" s="313">
        <v>4712</v>
      </c>
      <c r="H34" s="313">
        <v>999698</v>
      </c>
      <c r="I34" s="313">
        <v>6607284</v>
      </c>
    </row>
    <row r="35" spans="1:9" ht="11.25" customHeight="1">
      <c r="A35" s="312" t="s">
        <v>517</v>
      </c>
      <c r="B35" s="313">
        <v>5216420</v>
      </c>
      <c r="C35" s="313">
        <v>2190587</v>
      </c>
      <c r="D35" s="313">
        <v>1442859</v>
      </c>
      <c r="E35" s="313">
        <v>452664</v>
      </c>
      <c r="F35" s="313">
        <v>487749</v>
      </c>
      <c r="G35" s="313">
        <v>134037</v>
      </c>
      <c r="H35" s="313">
        <v>1149545</v>
      </c>
      <c r="I35" s="313">
        <v>11073861</v>
      </c>
    </row>
    <row r="36" spans="1:9" ht="11.25" customHeight="1">
      <c r="A36" s="312" t="s">
        <v>518</v>
      </c>
      <c r="B36" s="313">
        <v>1143769</v>
      </c>
      <c r="C36" s="313">
        <v>949922</v>
      </c>
      <c r="D36" s="313">
        <v>436684</v>
      </c>
      <c r="E36" s="313">
        <v>137131</v>
      </c>
      <c r="F36" s="313">
        <v>101591</v>
      </c>
      <c r="G36" s="313">
        <v>31084</v>
      </c>
      <c r="H36" s="313">
        <v>123898</v>
      </c>
      <c r="I36" s="313">
        <v>2924079</v>
      </c>
    </row>
    <row r="37" spans="1:9" ht="11.25" customHeight="1">
      <c r="A37" s="312" t="s">
        <v>519</v>
      </c>
      <c r="B37" s="313">
        <v>3585364</v>
      </c>
      <c r="C37" s="313">
        <v>1144769</v>
      </c>
      <c r="D37" s="313">
        <v>1636034</v>
      </c>
      <c r="E37" s="313">
        <v>403331</v>
      </c>
      <c r="F37" s="313">
        <v>278534</v>
      </c>
      <c r="G37" s="313">
        <v>45193</v>
      </c>
      <c r="H37" s="313">
        <v>660070</v>
      </c>
      <c r="I37" s="313">
        <v>7753295</v>
      </c>
    </row>
    <row r="38" spans="1:9" ht="11.25" customHeight="1">
      <c r="A38" s="312" t="s">
        <v>520</v>
      </c>
      <c r="B38" s="313">
        <v>5501961</v>
      </c>
      <c r="C38" s="313">
        <v>1887794</v>
      </c>
      <c r="D38" s="313">
        <v>2078678</v>
      </c>
      <c r="E38" s="313">
        <v>885705</v>
      </c>
      <c r="F38" s="313">
        <v>236104</v>
      </c>
      <c r="G38" s="313">
        <v>24982</v>
      </c>
      <c r="H38" s="313">
        <v>490645</v>
      </c>
      <c r="I38" s="313">
        <v>11105869</v>
      </c>
    </row>
    <row r="39" spans="1:9" ht="11.25" customHeight="1">
      <c r="A39" s="312" t="s">
        <v>521</v>
      </c>
      <c r="B39" s="313">
        <v>5753129</v>
      </c>
      <c r="C39" s="313">
        <v>4648861</v>
      </c>
      <c r="D39" s="313">
        <v>4381253</v>
      </c>
      <c r="E39" s="313">
        <v>1532200</v>
      </c>
      <c r="F39" s="313">
        <v>346708</v>
      </c>
      <c r="G39" s="313">
        <v>89349</v>
      </c>
      <c r="H39" s="313">
        <v>1028151</v>
      </c>
      <c r="I39" s="313">
        <v>17779651</v>
      </c>
    </row>
    <row r="40" spans="1:9" ht="11.25" customHeight="1">
      <c r="A40" s="312" t="s">
        <v>522</v>
      </c>
      <c r="B40" s="313">
        <v>997397</v>
      </c>
      <c r="C40" s="313">
        <v>1801050</v>
      </c>
      <c r="D40" s="313">
        <v>1079080</v>
      </c>
      <c r="E40" s="313">
        <v>271240</v>
      </c>
      <c r="F40" s="313">
        <v>145210</v>
      </c>
      <c r="G40" s="313">
        <v>45288</v>
      </c>
      <c r="H40" s="313">
        <v>196220</v>
      </c>
      <c r="I40" s="313">
        <v>4535485</v>
      </c>
    </row>
    <row r="41" spans="1:9" ht="11.25" customHeight="1">
      <c r="A41" s="312" t="s">
        <v>523</v>
      </c>
      <c r="B41" s="313">
        <v>8423081</v>
      </c>
      <c r="C41" s="313">
        <v>4392072</v>
      </c>
      <c r="D41" s="313">
        <v>3668027</v>
      </c>
      <c r="E41" s="313">
        <v>2314762</v>
      </c>
      <c r="F41" s="313">
        <v>953183</v>
      </c>
      <c r="G41" s="313">
        <v>179421</v>
      </c>
      <c r="H41" s="313">
        <v>1247616</v>
      </c>
      <c r="I41" s="313">
        <v>21178162</v>
      </c>
    </row>
    <row r="42" spans="1:9" ht="12" customHeight="1" thickBot="1">
      <c r="A42" s="314" t="s">
        <v>68</v>
      </c>
      <c r="B42" s="315">
        <v>188118500</v>
      </c>
      <c r="C42" s="315">
        <v>110158707</v>
      </c>
      <c r="D42" s="315">
        <v>83241367</v>
      </c>
      <c r="E42" s="315">
        <v>44982035</v>
      </c>
      <c r="F42" s="315">
        <v>16324690</v>
      </c>
      <c r="G42" s="315">
        <v>2503220</v>
      </c>
      <c r="H42" s="315">
        <v>39832206</v>
      </c>
      <c r="I42" s="315">
        <v>485160725</v>
      </c>
    </row>
    <row r="43" spans="1:9" ht="10.5" customHeight="1">
      <c r="A43" s="312"/>
      <c r="B43" s="313"/>
      <c r="C43" s="313"/>
      <c r="D43" s="313"/>
      <c r="E43" s="313"/>
      <c r="F43" s="313"/>
      <c r="G43" s="313"/>
      <c r="H43" s="313"/>
      <c r="I43" s="313"/>
    </row>
    <row r="44" spans="1:10" ht="10.5" customHeight="1">
      <c r="A44" s="316" t="s">
        <v>524</v>
      </c>
      <c r="B44" s="317"/>
      <c r="C44" s="317"/>
      <c r="D44" s="318"/>
      <c r="E44" s="317"/>
      <c r="F44" s="317"/>
      <c r="G44" s="317"/>
      <c r="H44" s="317"/>
      <c r="I44" s="317"/>
      <c r="J44" s="312"/>
    </row>
    <row r="45" spans="1:5" ht="10.5" customHeight="1">
      <c r="A45" s="319"/>
      <c r="B45" s="320"/>
      <c r="C45" s="320"/>
      <c r="D45" s="320"/>
      <c r="E45" s="320"/>
    </row>
  </sheetData>
  <sheetProtection/>
  <mergeCells count="11">
    <mergeCell ref="A7:G7"/>
    <mergeCell ref="A4:A6"/>
    <mergeCell ref="B4:H4"/>
    <mergeCell ref="I4:I6"/>
    <mergeCell ref="B5:B6"/>
    <mergeCell ref="C5:C6"/>
    <mergeCell ref="D5:D6"/>
    <mergeCell ref="E5:E6"/>
    <mergeCell ref="F5:F6"/>
    <mergeCell ref="G5:G6"/>
    <mergeCell ref="H5:H6"/>
  </mergeCells>
  <hyperlinks>
    <hyperlink ref="L1" location="'indice'!A28" display="'indice'!A28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PageLayoutView="0" workbookViewId="0" topLeftCell="A1">
      <selection activeCell="I1" sqref="I1"/>
    </sheetView>
  </sheetViews>
  <sheetFormatPr defaultColWidth="9.140625" defaultRowHeight="11.25" customHeight="1"/>
  <cols>
    <col min="1" max="1" width="18.7109375" style="310" customWidth="1"/>
    <col min="2" max="2" width="14.140625" style="310" customWidth="1"/>
    <col min="3" max="3" width="11.140625" style="310" customWidth="1"/>
    <col min="4" max="4" width="10.00390625" style="310" customWidth="1"/>
    <col min="5" max="5" width="14.28125" style="310" customWidth="1"/>
    <col min="6" max="6" width="15.140625" style="310" customWidth="1"/>
    <col min="7" max="7" width="10.421875" style="310" customWidth="1"/>
    <col min="8" max="8" width="11.8515625" style="310" customWidth="1"/>
    <col min="9" max="9" width="9.8515625" style="310" customWidth="1"/>
    <col min="10" max="10" width="16.00390625" style="310" customWidth="1"/>
    <col min="11" max="11" width="14.140625" style="310" customWidth="1"/>
    <col min="12" max="14" width="9.140625" style="310" customWidth="1"/>
    <col min="15" max="15" width="13.140625" style="310" customWidth="1"/>
    <col min="16" max="16384" width="9.140625" style="310" customWidth="1"/>
  </cols>
  <sheetData>
    <row r="1" spans="1:9" s="306" customFormat="1" ht="12.75" customHeight="1">
      <c r="A1" s="321" t="s">
        <v>606</v>
      </c>
      <c r="B1" s="322"/>
      <c r="C1" s="322"/>
      <c r="D1" s="322"/>
      <c r="E1" s="322"/>
      <c r="F1" s="322"/>
      <c r="G1" s="322"/>
      <c r="I1" s="307" t="s">
        <v>708</v>
      </c>
    </row>
    <row r="2" spans="1:10" s="306" customFormat="1" ht="12.75" customHeight="1">
      <c r="A2" s="321" t="s">
        <v>710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1.25" customHeight="1" thickBot="1">
      <c r="A3" s="308"/>
      <c r="B3" s="323"/>
      <c r="C3" s="323"/>
      <c r="D3" s="323"/>
      <c r="E3" s="323"/>
      <c r="F3" s="323"/>
      <c r="G3" s="323"/>
      <c r="H3" s="323"/>
      <c r="I3" s="323"/>
      <c r="J3" s="312"/>
    </row>
    <row r="4" spans="1:10" ht="11.25" customHeight="1">
      <c r="A4" s="482" t="s">
        <v>482</v>
      </c>
      <c r="B4" s="484" t="s">
        <v>677</v>
      </c>
      <c r="C4" s="484"/>
      <c r="D4" s="484"/>
      <c r="E4" s="484"/>
      <c r="F4" s="485"/>
      <c r="G4" s="485"/>
      <c r="H4" s="485"/>
      <c r="I4" s="475" t="s">
        <v>590</v>
      </c>
      <c r="J4" s="312"/>
    </row>
    <row r="5" spans="1:10" ht="11.25" customHeight="1">
      <c r="A5" s="482"/>
      <c r="B5" s="478" t="s">
        <v>484</v>
      </c>
      <c r="C5" s="480" t="s">
        <v>485</v>
      </c>
      <c r="D5" s="480" t="s">
        <v>486</v>
      </c>
      <c r="E5" s="480" t="s">
        <v>487</v>
      </c>
      <c r="F5" s="478" t="s">
        <v>488</v>
      </c>
      <c r="G5" s="480" t="s">
        <v>489</v>
      </c>
      <c r="H5" s="480" t="s">
        <v>490</v>
      </c>
      <c r="I5" s="476"/>
      <c r="J5" s="312"/>
    </row>
    <row r="6" spans="1:10" ht="11.25" customHeight="1">
      <c r="A6" s="483"/>
      <c r="B6" s="486"/>
      <c r="C6" s="486"/>
      <c r="D6" s="486"/>
      <c r="E6" s="486"/>
      <c r="F6" s="486"/>
      <c r="G6" s="486"/>
      <c r="H6" s="486"/>
      <c r="I6" s="477"/>
      <c r="J6" s="312"/>
    </row>
    <row r="7" spans="1:10" ht="11.25" customHeight="1">
      <c r="A7" s="487"/>
      <c r="B7" s="487"/>
      <c r="C7" s="487"/>
      <c r="D7" s="487"/>
      <c r="E7" s="487"/>
      <c r="F7" s="487"/>
      <c r="G7" s="487"/>
      <c r="H7" s="487"/>
      <c r="I7" s="487"/>
      <c r="J7" s="312"/>
    </row>
    <row r="8" spans="1:10" ht="11.25" customHeight="1">
      <c r="A8" s="312" t="s">
        <v>491</v>
      </c>
      <c r="B8" s="317">
        <v>186.63558486869817</v>
      </c>
      <c r="C8" s="317">
        <v>170.0280026252461</v>
      </c>
      <c r="D8" s="318">
        <v>3515.496530025165</v>
      </c>
      <c r="E8" s="317">
        <v>8.402498392578304</v>
      </c>
      <c r="F8" s="317">
        <v>8.552822580645161</v>
      </c>
      <c r="G8" s="317">
        <v>0.1452137244338764</v>
      </c>
      <c r="H8" s="317">
        <v>21.447466157443746</v>
      </c>
      <c r="I8" s="317">
        <v>156.70267908436972</v>
      </c>
      <c r="J8" s="312"/>
    </row>
    <row r="9" spans="1:10" ht="11.25" customHeight="1">
      <c r="A9" s="312" t="s">
        <v>492</v>
      </c>
      <c r="B9" s="317">
        <v>95.33465097461566</v>
      </c>
      <c r="C9" s="317">
        <v>87.0598249417811</v>
      </c>
      <c r="D9" s="318">
        <v>1787.3294931324897</v>
      </c>
      <c r="E9" s="317">
        <v>4.019618657421998</v>
      </c>
      <c r="F9" s="317">
        <v>89.34059945504087</v>
      </c>
      <c r="G9" s="317">
        <v>0.6494107960685432</v>
      </c>
      <c r="H9" s="317">
        <v>15.04071728982761</v>
      </c>
      <c r="I9" s="317">
        <v>95.0079955631557</v>
      </c>
      <c r="J9" s="312"/>
    </row>
    <row r="10" spans="1:10" ht="11.25" customHeight="1">
      <c r="A10" s="312" t="s">
        <v>493</v>
      </c>
      <c r="B10" s="317">
        <v>74.23888269743168</v>
      </c>
      <c r="C10" s="317">
        <v>45.88769831381344</v>
      </c>
      <c r="D10" s="318">
        <v>1942.932452841445</v>
      </c>
      <c r="E10" s="317">
        <v>2.197941123351996</v>
      </c>
      <c r="F10" s="317">
        <v>19.41041162227603</v>
      </c>
      <c r="G10" s="317">
        <v>0.18599487617421007</v>
      </c>
      <c r="H10" s="317">
        <v>4.706499547745187</v>
      </c>
      <c r="I10" s="317">
        <v>60.935418012663135</v>
      </c>
      <c r="J10" s="312"/>
    </row>
    <row r="11" spans="1:10" ht="11.25" customHeight="1">
      <c r="A11" s="312" t="s">
        <v>494</v>
      </c>
      <c r="B11" s="317">
        <v>74.64019622980908</v>
      </c>
      <c r="C11" s="317">
        <v>196.6868344627299</v>
      </c>
      <c r="D11" s="318">
        <v>5672.930100275725</v>
      </c>
      <c r="E11" s="317">
        <v>5.232963732963733</v>
      </c>
      <c r="F11" s="317">
        <v>116.30505569837189</v>
      </c>
      <c r="G11" s="317">
        <v>1.9633475870494808</v>
      </c>
      <c r="H11" s="317">
        <v>12.47080681231722</v>
      </c>
      <c r="I11" s="317">
        <v>148.4063994495097</v>
      </c>
      <c r="J11" s="312"/>
    </row>
    <row r="12" spans="1:10" ht="11.25" customHeight="1">
      <c r="A12" s="312" t="s">
        <v>495</v>
      </c>
      <c r="B12" s="317">
        <v>142.02400108315092</v>
      </c>
      <c r="C12" s="317">
        <v>64.2335249099193</v>
      </c>
      <c r="D12" s="318">
        <v>1758.914610648406</v>
      </c>
      <c r="E12" s="317">
        <v>14.612640893289793</v>
      </c>
      <c r="F12" s="317">
        <v>74.6783456470409</v>
      </c>
      <c r="G12" s="317">
        <v>0.1831860538636398</v>
      </c>
      <c r="H12" s="317">
        <v>19.35823285951646</v>
      </c>
      <c r="I12" s="317">
        <v>111.2147559160515</v>
      </c>
      <c r="J12" s="312"/>
    </row>
    <row r="13" spans="1:10" ht="11.25" customHeight="1">
      <c r="A13" s="312" t="s">
        <v>496</v>
      </c>
      <c r="B13" s="317">
        <v>124.0378015432984</v>
      </c>
      <c r="C13" s="317">
        <v>122.3985975403563</v>
      </c>
      <c r="D13" s="318">
        <v>2049.246909144657</v>
      </c>
      <c r="E13" s="317">
        <v>25.379854127252813</v>
      </c>
      <c r="F13" s="317">
        <v>38.03879164040149</v>
      </c>
      <c r="G13" s="317">
        <v>0.6141103531585305</v>
      </c>
      <c r="H13" s="317">
        <v>9.62486796911064</v>
      </c>
      <c r="I13" s="317">
        <v>117.6932971340495</v>
      </c>
      <c r="J13" s="312"/>
    </row>
    <row r="14" spans="1:10" ht="11.25" customHeight="1">
      <c r="A14" s="312" t="s">
        <v>497</v>
      </c>
      <c r="B14" s="317">
        <v>173.68585545479513</v>
      </c>
      <c r="C14" s="317">
        <v>114.59852235509179</v>
      </c>
      <c r="D14" s="318">
        <v>2775.1639144334035</v>
      </c>
      <c r="E14" s="317">
        <v>26.952456593644122</v>
      </c>
      <c r="F14" s="317">
        <v>73.41946308724832</v>
      </c>
      <c r="G14" s="317">
        <v>0.7563024039666844</v>
      </c>
      <c r="H14" s="317">
        <v>5.57433598649001</v>
      </c>
      <c r="I14" s="317">
        <v>136.31259235344518</v>
      </c>
      <c r="J14" s="312"/>
    </row>
    <row r="15" spans="1:10" ht="11.25" customHeight="1">
      <c r="A15" s="312" t="s">
        <v>498</v>
      </c>
      <c r="B15" s="317">
        <v>65.66197129691093</v>
      </c>
      <c r="C15" s="317">
        <v>66.98881916714204</v>
      </c>
      <c r="D15" s="318">
        <v>2845.9972436089542</v>
      </c>
      <c r="E15" s="317">
        <v>8.435578722266774</v>
      </c>
      <c r="F15" s="317">
        <v>15.154312846214719</v>
      </c>
      <c r="G15" s="317">
        <v>0.08682089137350589</v>
      </c>
      <c r="H15" s="317">
        <v>18.4532632932518</v>
      </c>
      <c r="I15" s="317">
        <v>88.98849536942039</v>
      </c>
      <c r="J15" s="312"/>
    </row>
    <row r="16" spans="1:10" ht="11.25" customHeight="1">
      <c r="A16" s="312" t="s">
        <v>499</v>
      </c>
      <c r="B16" s="317">
        <v>71.10051543351318</v>
      </c>
      <c r="C16" s="317">
        <v>71.96524800979792</v>
      </c>
      <c r="D16" s="318">
        <v>1691.3565116619768</v>
      </c>
      <c r="E16" s="317">
        <v>10.612736127051088</v>
      </c>
      <c r="F16" s="317">
        <v>3.730206454199238</v>
      </c>
      <c r="G16" s="317">
        <v>0.056430081804395654</v>
      </c>
      <c r="H16" s="317">
        <v>4.291768214009233</v>
      </c>
      <c r="I16" s="317">
        <v>66.10897343999389</v>
      </c>
      <c r="J16" s="312"/>
    </row>
    <row r="17" spans="1:10" ht="11.25" customHeight="1">
      <c r="A17" s="312" t="s">
        <v>500</v>
      </c>
      <c r="B17" s="317">
        <v>73.85474490147845</v>
      </c>
      <c r="C17" s="317">
        <v>68.87563624024432</v>
      </c>
      <c r="D17" s="318">
        <v>1186.1533334777425</v>
      </c>
      <c r="E17" s="317">
        <v>7.108609652592966</v>
      </c>
      <c r="F17" s="317">
        <v>13.167144906743186</v>
      </c>
      <c r="G17" s="317">
        <v>1.0530182441532998</v>
      </c>
      <c r="H17" s="317">
        <v>2.7691038125103153</v>
      </c>
      <c r="I17" s="317">
        <v>60.2356824558508</v>
      </c>
      <c r="J17" s="312"/>
    </row>
    <row r="18" spans="1:10" ht="11.25" customHeight="1">
      <c r="A18" s="312" t="s">
        <v>501</v>
      </c>
      <c r="B18" s="317">
        <v>96.75266307453276</v>
      </c>
      <c r="C18" s="317">
        <v>114.36147494305239</v>
      </c>
      <c r="D18" s="318">
        <v>2159.219750988063</v>
      </c>
      <c r="E18" s="317">
        <v>11.189008521712507</v>
      </c>
      <c r="F18" s="317">
        <v>38.876161768399896</v>
      </c>
      <c r="G18" s="317">
        <v>0</v>
      </c>
      <c r="H18" s="317">
        <v>3.793870797563666</v>
      </c>
      <c r="I18" s="317">
        <v>89.95881892155452</v>
      </c>
      <c r="J18" s="312"/>
    </row>
    <row r="19" spans="1:10" ht="11.25" customHeight="1">
      <c r="A19" s="312" t="s">
        <v>502</v>
      </c>
      <c r="B19" s="317">
        <v>162.11160218895807</v>
      </c>
      <c r="C19" s="317">
        <v>163.77836879432624</v>
      </c>
      <c r="D19" s="318">
        <v>4001.1522264007376</v>
      </c>
      <c r="E19" s="317">
        <v>39.36287252344747</v>
      </c>
      <c r="F19" s="317">
        <v>49.868404988227084</v>
      </c>
      <c r="G19" s="317">
        <v>1.0742886378842142</v>
      </c>
      <c r="H19" s="317">
        <v>17.66946433823781</v>
      </c>
      <c r="I19" s="317">
        <v>172.1700902231981</v>
      </c>
      <c r="J19" s="312"/>
    </row>
    <row r="20" spans="1:10" ht="11.25" customHeight="1">
      <c r="A20" s="312" t="s">
        <v>503</v>
      </c>
      <c r="B20" s="317">
        <v>179.20106710309966</v>
      </c>
      <c r="C20" s="317">
        <v>129.75134472223417</v>
      </c>
      <c r="D20" s="318">
        <v>3506.0134232844903</v>
      </c>
      <c r="E20" s="317">
        <v>10.923393220823687</v>
      </c>
      <c r="F20" s="317">
        <v>56.10458253199814</v>
      </c>
      <c r="G20" s="317">
        <v>0.8247956552745626</v>
      </c>
      <c r="H20" s="317">
        <v>8.383865422279259</v>
      </c>
      <c r="I20" s="317">
        <v>138.83122237598823</v>
      </c>
      <c r="J20" s="312"/>
    </row>
    <row r="21" spans="1:10" ht="11.25" customHeight="1">
      <c r="A21" s="312" t="s">
        <v>504</v>
      </c>
      <c r="B21" s="317">
        <v>92.20095091948873</v>
      </c>
      <c r="C21" s="317">
        <v>81.09328521579918</v>
      </c>
      <c r="D21" s="318">
        <v>2796.565448223578</v>
      </c>
      <c r="E21" s="317">
        <v>6.5708716784683325</v>
      </c>
      <c r="F21" s="317">
        <v>39.16898159509203</v>
      </c>
      <c r="G21" s="317">
        <v>0.6145060441850771</v>
      </c>
      <c r="H21" s="317">
        <v>8.091314685526495</v>
      </c>
      <c r="I21" s="317">
        <v>88.5373657827384</v>
      </c>
      <c r="J21" s="312"/>
    </row>
    <row r="22" spans="1:10" ht="11.25" customHeight="1">
      <c r="A22" s="312" t="s">
        <v>168</v>
      </c>
      <c r="B22" s="317">
        <v>298.44182819318553</v>
      </c>
      <c r="C22" s="317">
        <v>217.15023684446248</v>
      </c>
      <c r="D22" s="318">
        <v>4212.1771239827485</v>
      </c>
      <c r="E22" s="317">
        <v>40.268674124186006</v>
      </c>
      <c r="F22" s="317">
        <v>90.51922891433453</v>
      </c>
      <c r="G22" s="317">
        <v>0.9954492159101104</v>
      </c>
      <c r="H22" s="317">
        <v>23.396761355238162</v>
      </c>
      <c r="I22" s="317">
        <v>247.76998560237368</v>
      </c>
      <c r="J22" s="312"/>
    </row>
    <row r="23" spans="1:10" ht="11.25" customHeight="1">
      <c r="A23" s="312" t="s">
        <v>505</v>
      </c>
      <c r="B23" s="317">
        <v>167.2680565148746</v>
      </c>
      <c r="C23" s="317">
        <v>127.87458623738152</v>
      </c>
      <c r="D23" s="318">
        <v>1558.7381063326616</v>
      </c>
      <c r="E23" s="317">
        <v>6.691212015262302</v>
      </c>
      <c r="F23" s="317">
        <v>14.823519974330178</v>
      </c>
      <c r="G23" s="317">
        <v>0.5058374518906054</v>
      </c>
      <c r="H23" s="317">
        <v>2.8133168222518576</v>
      </c>
      <c r="I23" s="317">
        <v>104.78385406744141</v>
      </c>
      <c r="J23" s="312"/>
    </row>
    <row r="24" spans="1:10" ht="11.25" customHeight="1">
      <c r="A24" s="312" t="s">
        <v>506</v>
      </c>
      <c r="B24" s="317">
        <v>204.0593606328154</v>
      </c>
      <c r="C24" s="317">
        <v>112.23064131299255</v>
      </c>
      <c r="D24" s="318">
        <v>2347.7583331111364</v>
      </c>
      <c r="E24" s="317">
        <v>37.323936540041714</v>
      </c>
      <c r="F24" s="317">
        <v>17.514818562960823</v>
      </c>
      <c r="G24" s="317">
        <v>0.4464997608036996</v>
      </c>
      <c r="H24" s="317">
        <v>2.599683339249593</v>
      </c>
      <c r="I24" s="317">
        <v>140.9915707387436</v>
      </c>
      <c r="J24" s="312"/>
    </row>
    <row r="25" spans="1:10" ht="11.25" customHeight="1">
      <c r="A25" s="312" t="s">
        <v>507</v>
      </c>
      <c r="B25" s="317">
        <v>93.14488571888525</v>
      </c>
      <c r="C25" s="317">
        <v>80.6484749098065</v>
      </c>
      <c r="D25" s="318">
        <v>2512.9766137178244</v>
      </c>
      <c r="E25" s="317">
        <v>5.324647957989096</v>
      </c>
      <c r="F25" s="317">
        <v>16.04421487603306</v>
      </c>
      <c r="G25" s="317">
        <v>0.794279072770711</v>
      </c>
      <c r="H25" s="317">
        <v>5.119349479758678</v>
      </c>
      <c r="I25" s="317">
        <v>86.05284991207873</v>
      </c>
      <c r="J25" s="312"/>
    </row>
    <row r="26" spans="1:10" ht="11.25" customHeight="1">
      <c r="A26" s="312" t="s">
        <v>508</v>
      </c>
      <c r="B26" s="317">
        <v>124.12300410341166</v>
      </c>
      <c r="C26" s="317">
        <v>116.19263121306916</v>
      </c>
      <c r="D26" s="318">
        <v>2137.530815988283</v>
      </c>
      <c r="E26" s="317">
        <v>4.654744820988336</v>
      </c>
      <c r="F26" s="317">
        <v>54.886926180351104</v>
      </c>
      <c r="G26" s="317">
        <v>1.3283691278674818</v>
      </c>
      <c r="H26" s="317">
        <v>14.933251302617387</v>
      </c>
      <c r="I26" s="317">
        <v>108.06516884655699</v>
      </c>
      <c r="J26" s="312"/>
    </row>
    <row r="27" spans="1:10" ht="11.25" customHeight="1">
      <c r="A27" s="312" t="s">
        <v>509</v>
      </c>
      <c r="B27" s="317">
        <v>105.46729183991175</v>
      </c>
      <c r="C27" s="317">
        <v>134.9349366066831</v>
      </c>
      <c r="D27" s="318">
        <v>1572.611987641413</v>
      </c>
      <c r="E27" s="317">
        <v>15.86488132692356</v>
      </c>
      <c r="F27" s="317">
        <v>134.4859204329091</v>
      </c>
      <c r="G27" s="317">
        <v>1.5004173473828395</v>
      </c>
      <c r="H27" s="317">
        <v>8.360099488149759</v>
      </c>
      <c r="I27" s="317">
        <v>108.6668399982458</v>
      </c>
      <c r="J27" s="312"/>
    </row>
    <row r="28" spans="1:10" ht="11.25" customHeight="1">
      <c r="A28" s="312" t="s">
        <v>510</v>
      </c>
      <c r="B28" s="317">
        <v>148.21056654981487</v>
      </c>
      <c r="C28" s="317">
        <v>134.3753792804508</v>
      </c>
      <c r="D28" s="318">
        <v>2548.905759239103</v>
      </c>
      <c r="E28" s="317">
        <v>18.90472164897188</v>
      </c>
      <c r="F28" s="317">
        <v>169.88209160780133</v>
      </c>
      <c r="G28" s="317">
        <v>0.8391742142029037</v>
      </c>
      <c r="H28" s="317">
        <v>15.193266764740343</v>
      </c>
      <c r="I28" s="317">
        <v>140.8597450952313</v>
      </c>
      <c r="J28" s="312"/>
    </row>
    <row r="29" spans="1:10" ht="11.25" customHeight="1">
      <c r="A29" s="312" t="s">
        <v>511</v>
      </c>
      <c r="B29" s="317">
        <v>112.77183418649116</v>
      </c>
      <c r="C29" s="317">
        <v>95.84066775709427</v>
      </c>
      <c r="D29" s="318">
        <v>2017.659474716418</v>
      </c>
      <c r="E29" s="317">
        <v>18.47997826835669</v>
      </c>
      <c r="F29" s="317">
        <v>57.61833848459305</v>
      </c>
      <c r="G29" s="317">
        <v>0.10672049588124949</v>
      </c>
      <c r="H29" s="317">
        <v>9.355480567487756</v>
      </c>
      <c r="I29" s="317">
        <v>103.18830467096727</v>
      </c>
      <c r="J29" s="312"/>
    </row>
    <row r="30" spans="1:10" ht="11.25" customHeight="1">
      <c r="A30" s="312" t="s">
        <v>512</v>
      </c>
      <c r="B30" s="317">
        <v>155.57078317302225</v>
      </c>
      <c r="C30" s="317">
        <v>177.09484250960307</v>
      </c>
      <c r="D30" s="318">
        <v>2224.120891125216</v>
      </c>
      <c r="E30" s="317">
        <v>39.2053758737072</v>
      </c>
      <c r="F30" s="317">
        <v>56.612797101984995</v>
      </c>
      <c r="G30" s="317">
        <v>1.2008341944220327</v>
      </c>
      <c r="H30" s="317">
        <v>9.915753654933523</v>
      </c>
      <c r="I30" s="317">
        <v>153.2156201925526</v>
      </c>
      <c r="J30" s="312"/>
    </row>
    <row r="31" spans="1:10" ht="11.25" customHeight="1">
      <c r="A31" s="312" t="s">
        <v>513</v>
      </c>
      <c r="B31" s="317">
        <v>134.8968825432576</v>
      </c>
      <c r="C31" s="317">
        <v>153.2326300186079</v>
      </c>
      <c r="D31" s="318">
        <v>2810.2895898548973</v>
      </c>
      <c r="E31" s="317">
        <v>7.43448913546001</v>
      </c>
      <c r="F31" s="317">
        <v>55.955049354593775</v>
      </c>
      <c r="G31" s="317">
        <v>1.14642692651561</v>
      </c>
      <c r="H31" s="317">
        <v>8.289719925142757</v>
      </c>
      <c r="I31" s="317">
        <v>124.61478110654362</v>
      </c>
      <c r="J31" s="312"/>
    </row>
    <row r="32" spans="1:10" ht="11.25" customHeight="1">
      <c r="A32" s="312" t="s">
        <v>514</v>
      </c>
      <c r="B32" s="317">
        <v>89.03703319327288</v>
      </c>
      <c r="C32" s="317">
        <v>177.02568500493118</v>
      </c>
      <c r="D32" s="318">
        <v>1790.3443919778902</v>
      </c>
      <c r="E32" s="317">
        <v>4.206507293735049</v>
      </c>
      <c r="F32" s="317">
        <v>93.83962045822726</v>
      </c>
      <c r="G32" s="317">
        <v>0.42253211815087294</v>
      </c>
      <c r="H32" s="317">
        <v>4.839057108140948</v>
      </c>
      <c r="I32" s="317">
        <v>102.76282867557715</v>
      </c>
      <c r="J32" s="312"/>
    </row>
    <row r="33" spans="1:10" ht="11.25" customHeight="1">
      <c r="A33" s="312" t="s">
        <v>515</v>
      </c>
      <c r="B33" s="317">
        <v>94.05188712903251</v>
      </c>
      <c r="C33" s="317">
        <v>88.73329905948529</v>
      </c>
      <c r="D33" s="318">
        <v>1699.2459306072005</v>
      </c>
      <c r="E33" s="317">
        <v>9.626512542390774</v>
      </c>
      <c r="F33" s="317">
        <v>15.630481229016176</v>
      </c>
      <c r="G33" s="317">
        <v>0.12064590542099192</v>
      </c>
      <c r="H33" s="317">
        <v>8.512054238145282</v>
      </c>
      <c r="I33" s="317">
        <v>83.50172654935086</v>
      </c>
      <c r="J33" s="312"/>
    </row>
    <row r="34" spans="1:10" ht="11.25" customHeight="1">
      <c r="A34" s="312" t="s">
        <v>516</v>
      </c>
      <c r="B34" s="317">
        <v>175.4204069627693</v>
      </c>
      <c r="C34" s="317">
        <v>63.54001834108086</v>
      </c>
      <c r="D34" s="318">
        <v>1437.7792046283273</v>
      </c>
      <c r="E34" s="317">
        <v>11.642619973323495</v>
      </c>
      <c r="F34" s="317">
        <v>30.443458192792473</v>
      </c>
      <c r="G34" s="317">
        <v>0.08984821905270383</v>
      </c>
      <c r="H34" s="317">
        <v>17.016425811503176</v>
      </c>
      <c r="I34" s="317">
        <v>112.46632283102691</v>
      </c>
      <c r="J34" s="312"/>
    </row>
    <row r="35" spans="1:10" ht="11.25" customHeight="1">
      <c r="A35" s="312" t="s">
        <v>517</v>
      </c>
      <c r="B35" s="317">
        <v>128.66400330416405</v>
      </c>
      <c r="C35" s="317">
        <v>85.40300194931774</v>
      </c>
      <c r="D35" s="318">
        <v>1364.827521598896</v>
      </c>
      <c r="E35" s="317">
        <v>6.068166737045304</v>
      </c>
      <c r="F35" s="317">
        <v>55.01342206180916</v>
      </c>
      <c r="G35" s="317">
        <v>1.2853937109813285</v>
      </c>
      <c r="H35" s="317">
        <v>9.718804029404678</v>
      </c>
      <c r="I35" s="317">
        <v>93.6237249588901</v>
      </c>
      <c r="J35" s="312"/>
    </row>
    <row r="36" spans="1:10" ht="11.25" customHeight="1">
      <c r="A36" s="312" t="s">
        <v>518</v>
      </c>
      <c r="B36" s="317">
        <v>104.49277839300522</v>
      </c>
      <c r="C36" s="317">
        <v>117.14416080897767</v>
      </c>
      <c r="D36" s="318">
        <v>1648.6841049772152</v>
      </c>
      <c r="E36" s="317">
        <v>7.289742976370837</v>
      </c>
      <c r="F36" s="317">
        <v>45.74110760918505</v>
      </c>
      <c r="G36" s="317">
        <v>1.1176068744831553</v>
      </c>
      <c r="H36" s="317">
        <v>3.95625379187023</v>
      </c>
      <c r="I36" s="317">
        <v>93.37034198678035</v>
      </c>
      <c r="J36" s="312"/>
    </row>
    <row r="37" spans="1:10" ht="11.25" customHeight="1">
      <c r="A37" s="312" t="s">
        <v>519</v>
      </c>
      <c r="B37" s="317">
        <v>110.6750085218973</v>
      </c>
      <c r="C37" s="317">
        <v>55.53491643825648</v>
      </c>
      <c r="D37" s="318">
        <v>1988.9947552937258</v>
      </c>
      <c r="E37" s="317">
        <v>7.007992632877522</v>
      </c>
      <c r="F37" s="317">
        <v>46.279637783500874</v>
      </c>
      <c r="G37" s="317">
        <v>0.5573946397957548</v>
      </c>
      <c r="H37" s="317">
        <v>7.121610176349051</v>
      </c>
      <c r="I37" s="317">
        <v>83.65164993445576</v>
      </c>
      <c r="J37" s="312"/>
    </row>
    <row r="38" spans="1:10" ht="11.25" customHeight="1">
      <c r="A38" s="312" t="s">
        <v>520</v>
      </c>
      <c r="B38" s="317">
        <v>190.3191243943988</v>
      </c>
      <c r="C38" s="317">
        <v>104.77557929790481</v>
      </c>
      <c r="D38" s="318">
        <v>2667.2091538496015</v>
      </c>
      <c r="E38" s="317">
        <v>16.30216913151913</v>
      </c>
      <c r="F38" s="317">
        <v>32.54811138682106</v>
      </c>
      <c r="G38" s="317">
        <v>0.33156811998141883</v>
      </c>
      <c r="H38" s="317">
        <v>5.685045391607622</v>
      </c>
      <c r="I38" s="317">
        <v>128.68238620234172</v>
      </c>
      <c r="J38" s="312"/>
    </row>
    <row r="39" spans="1:10" ht="11.25" customHeight="1">
      <c r="A39" s="312" t="s">
        <v>521</v>
      </c>
      <c r="B39" s="317">
        <v>147.71131538340273</v>
      </c>
      <c r="C39" s="317">
        <v>190.09858924555306</v>
      </c>
      <c r="D39" s="318">
        <v>4215.207528399005</v>
      </c>
      <c r="E39" s="317">
        <v>21.01797680368178</v>
      </c>
      <c r="F39" s="317">
        <v>52.89214340198322</v>
      </c>
      <c r="G39" s="317">
        <v>0.8812059885200307</v>
      </c>
      <c r="H39" s="317">
        <v>8.899621302287335</v>
      </c>
      <c r="I39" s="317">
        <v>153.8997295016338</v>
      </c>
      <c r="J39" s="312"/>
    </row>
    <row r="40" spans="1:10" ht="11.25" customHeight="1">
      <c r="A40" s="312" t="s">
        <v>522</v>
      </c>
      <c r="B40" s="317">
        <v>48.994613687751226</v>
      </c>
      <c r="C40" s="317">
        <v>118.44727236855086</v>
      </c>
      <c r="D40" s="318">
        <v>2162.081803576848</v>
      </c>
      <c r="E40" s="317">
        <v>7.6399177534292875</v>
      </c>
      <c r="F40" s="317">
        <v>55.77491837910505</v>
      </c>
      <c r="G40" s="317">
        <v>0.8658611196084429</v>
      </c>
      <c r="H40" s="317">
        <v>3.329345991024238</v>
      </c>
      <c r="I40" s="317">
        <v>76.95545205432965</v>
      </c>
      <c r="J40" s="312"/>
    </row>
    <row r="41" spans="1:10" ht="11.25" customHeight="1">
      <c r="A41" s="324" t="s">
        <v>523</v>
      </c>
      <c r="B41" s="325">
        <v>146.5976986046639</v>
      </c>
      <c r="C41" s="325">
        <v>115.2578169078766</v>
      </c>
      <c r="D41" s="326">
        <v>2506.2458717917766</v>
      </c>
      <c r="E41" s="325">
        <v>22.26096573478357</v>
      </c>
      <c r="F41" s="325">
        <v>151.37097030331904</v>
      </c>
      <c r="G41" s="325">
        <v>1.2205593235328132</v>
      </c>
      <c r="H41" s="325">
        <v>7.500193874759911</v>
      </c>
      <c r="I41" s="325">
        <v>127.31507203424219</v>
      </c>
      <c r="J41" s="312"/>
    </row>
    <row r="42" spans="1:10" ht="12" customHeight="1" thickBot="1">
      <c r="A42" s="308" t="s">
        <v>68</v>
      </c>
      <c r="B42" s="327">
        <v>152.92846276073448</v>
      </c>
      <c r="C42" s="327">
        <v>129.25329649054876</v>
      </c>
      <c r="D42" s="328">
        <v>2599.9115157572537</v>
      </c>
      <c r="E42" s="327">
        <v>19.859903067041802</v>
      </c>
      <c r="F42" s="327">
        <v>64.0753061052268</v>
      </c>
      <c r="G42" s="327">
        <v>0.7767413861582763</v>
      </c>
      <c r="H42" s="327">
        <v>10.89016971237792</v>
      </c>
      <c r="I42" s="327">
        <v>132.64348535027946</v>
      </c>
      <c r="J42" s="312"/>
    </row>
    <row r="43" spans="2:10" ht="11.25" customHeight="1">
      <c r="B43" s="312"/>
      <c r="C43" s="312"/>
      <c r="D43" s="312"/>
      <c r="E43" s="312"/>
      <c r="F43" s="312"/>
      <c r="G43" s="312"/>
      <c r="H43" s="312"/>
      <c r="I43" s="312"/>
      <c r="J43" s="312"/>
    </row>
    <row r="44" spans="1:10" ht="11.25" customHeight="1">
      <c r="A44" s="316" t="s">
        <v>524</v>
      </c>
      <c r="B44" s="317"/>
      <c r="C44" s="317"/>
      <c r="D44" s="318"/>
      <c r="E44" s="317"/>
      <c r="F44" s="317"/>
      <c r="G44" s="317"/>
      <c r="H44" s="317"/>
      <c r="I44" s="317"/>
      <c r="J44" s="312"/>
    </row>
    <row r="45" spans="1:10" ht="11.25" customHeight="1">
      <c r="A45" s="312" t="s">
        <v>678</v>
      </c>
      <c r="B45" s="317"/>
      <c r="C45" s="317"/>
      <c r="D45" s="318"/>
      <c r="E45" s="317"/>
      <c r="F45" s="317"/>
      <c r="G45" s="317"/>
      <c r="H45" s="317"/>
      <c r="I45" s="317"/>
      <c r="J45" s="312"/>
    </row>
    <row r="46" spans="1:10" ht="11.25" customHeight="1">
      <c r="A46" s="312" t="s">
        <v>679</v>
      </c>
      <c r="B46" s="313"/>
      <c r="C46" s="313"/>
      <c r="D46" s="313"/>
      <c r="E46" s="313"/>
      <c r="F46" s="312"/>
      <c r="G46" s="312"/>
      <c r="H46" s="312"/>
      <c r="I46" s="312"/>
      <c r="J46" s="312"/>
    </row>
    <row r="47" spans="1:10" ht="11.25" customHeight="1">
      <c r="A47" s="312" t="s">
        <v>607</v>
      </c>
      <c r="B47" s="313"/>
      <c r="C47" s="313"/>
      <c r="D47" s="313"/>
      <c r="E47" s="313"/>
      <c r="F47" s="312"/>
      <c r="G47" s="312"/>
      <c r="H47" s="312"/>
      <c r="I47" s="312"/>
      <c r="J47" s="312"/>
    </row>
    <row r="48" spans="1:10" ht="11.25" customHeight="1">
      <c r="A48" s="329" t="s">
        <v>608</v>
      </c>
      <c r="B48" s="313"/>
      <c r="C48" s="313"/>
      <c r="D48" s="313"/>
      <c r="E48" s="313"/>
      <c r="F48" s="312"/>
      <c r="G48" s="312"/>
      <c r="H48" s="312"/>
      <c r="I48" s="312"/>
      <c r="J48" s="312"/>
    </row>
    <row r="49" spans="1:10" ht="11.25" customHeight="1">
      <c r="A49" s="329" t="s">
        <v>609</v>
      </c>
      <c r="B49" s="313"/>
      <c r="C49" s="313"/>
      <c r="D49" s="313"/>
      <c r="E49" s="313"/>
      <c r="F49" s="312"/>
      <c r="G49" s="312"/>
      <c r="H49" s="312"/>
      <c r="I49" s="312"/>
      <c r="J49" s="312"/>
    </row>
    <row r="50" spans="1:10" ht="11.25" customHeight="1">
      <c r="A50" s="329" t="s">
        <v>711</v>
      </c>
      <c r="B50" s="313"/>
      <c r="C50" s="313"/>
      <c r="D50" s="313"/>
      <c r="E50" s="313"/>
      <c r="F50" s="312"/>
      <c r="G50" s="312"/>
      <c r="H50" s="312"/>
      <c r="I50" s="312"/>
      <c r="J50" s="312"/>
    </row>
    <row r="51" spans="1:10" ht="11.25" customHeight="1">
      <c r="A51" s="329" t="s">
        <v>712</v>
      </c>
      <c r="B51" s="313"/>
      <c r="C51" s="313"/>
      <c r="D51" s="313"/>
      <c r="E51" s="313"/>
      <c r="F51" s="312"/>
      <c r="G51" s="312"/>
      <c r="H51" s="312"/>
      <c r="I51" s="312"/>
      <c r="J51" s="312"/>
    </row>
    <row r="52" spans="1:10" ht="11.25" customHeight="1">
      <c r="A52" s="329" t="s">
        <v>713</v>
      </c>
      <c r="B52" s="313"/>
      <c r="C52" s="313"/>
      <c r="D52" s="313"/>
      <c r="E52" s="313"/>
      <c r="F52" s="312"/>
      <c r="G52" s="312"/>
      <c r="H52" s="312"/>
      <c r="I52" s="312"/>
      <c r="J52" s="312"/>
    </row>
    <row r="53" spans="1:10" ht="11.25" customHeight="1">
      <c r="A53" s="329" t="s">
        <v>714</v>
      </c>
      <c r="B53" s="313"/>
      <c r="C53" s="313"/>
      <c r="D53" s="313"/>
      <c r="E53" s="313"/>
      <c r="F53" s="312"/>
      <c r="G53" s="312"/>
      <c r="H53" s="312"/>
      <c r="I53" s="312"/>
      <c r="J53" s="312"/>
    </row>
    <row r="54" spans="1:10" ht="11.25" customHeight="1">
      <c r="A54" s="329" t="s">
        <v>715</v>
      </c>
      <c r="B54" s="313"/>
      <c r="C54" s="313"/>
      <c r="D54" s="313"/>
      <c r="E54" s="313"/>
      <c r="F54" s="312"/>
      <c r="G54" s="312"/>
      <c r="H54" s="312"/>
      <c r="I54" s="312"/>
      <c r="J54" s="312"/>
    </row>
    <row r="55" spans="1:10" ht="11.25" customHeight="1">
      <c r="A55" s="329" t="s">
        <v>716</v>
      </c>
      <c r="B55" s="313"/>
      <c r="C55" s="313"/>
      <c r="D55" s="313"/>
      <c r="E55" s="313"/>
      <c r="F55" s="312"/>
      <c r="G55" s="312"/>
      <c r="H55" s="312"/>
      <c r="I55" s="312"/>
      <c r="J55" s="312"/>
    </row>
  </sheetData>
  <sheetProtection/>
  <mergeCells count="11">
    <mergeCell ref="F5:F6"/>
    <mergeCell ref="G5:G6"/>
    <mergeCell ref="H5:H6"/>
    <mergeCell ref="A7:I7"/>
    <mergeCell ref="A4:A6"/>
    <mergeCell ref="B4:H4"/>
    <mergeCell ref="I4:I6"/>
    <mergeCell ref="B5:B6"/>
    <mergeCell ref="C5:C6"/>
    <mergeCell ref="D5:D6"/>
    <mergeCell ref="E5:E6"/>
  </mergeCells>
  <hyperlinks>
    <hyperlink ref="I1" location="'indice'!A29" display="'indice'!A2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13.421875" style="8" customWidth="1"/>
    <col min="2" max="2" width="8.7109375" style="8" bestFit="1" customWidth="1"/>
    <col min="3" max="7" width="10.28125" style="8" bestFit="1" customWidth="1"/>
    <col min="8" max="8" width="11.28125" style="8" bestFit="1" customWidth="1"/>
    <col min="9" max="16384" width="9.140625" style="8" customWidth="1"/>
  </cols>
  <sheetData>
    <row r="1" spans="1:13" s="28" customFormat="1" ht="12.75" customHeight="1">
      <c r="A1" s="26" t="s">
        <v>564</v>
      </c>
      <c r="B1" s="27"/>
      <c r="C1" s="27"/>
      <c r="D1" s="27"/>
      <c r="E1" s="27"/>
      <c r="F1" s="27"/>
      <c r="G1" s="27"/>
      <c r="H1" s="27"/>
      <c r="M1" s="386" t="s">
        <v>708</v>
      </c>
    </row>
    <row r="2" spans="1:8" ht="11.25" customHeight="1" thickBot="1">
      <c r="A2" s="29" t="s">
        <v>157</v>
      </c>
      <c r="B2" s="29"/>
      <c r="C2" s="29"/>
      <c r="D2" s="29"/>
      <c r="E2" s="29"/>
      <c r="F2" s="29"/>
      <c r="G2" s="29"/>
      <c r="H2" s="29"/>
    </row>
    <row r="3" spans="1:8" ht="11.25" customHeight="1">
      <c r="A3" s="411" t="s">
        <v>463</v>
      </c>
      <c r="B3" s="413" t="s">
        <v>159</v>
      </c>
      <c r="C3" s="413"/>
      <c r="D3" s="413"/>
      <c r="E3" s="413"/>
      <c r="F3" s="413"/>
      <c r="G3" s="413"/>
      <c r="H3" s="413"/>
    </row>
    <row r="4" spans="1:8" ht="11.25" customHeight="1">
      <c r="A4" s="412"/>
      <c r="B4" s="30" t="s">
        <v>160</v>
      </c>
      <c r="C4" s="30" t="s">
        <v>161</v>
      </c>
      <c r="D4" s="30" t="s">
        <v>162</v>
      </c>
      <c r="E4" s="30" t="s">
        <v>163</v>
      </c>
      <c r="F4" s="30" t="s">
        <v>164</v>
      </c>
      <c r="G4" s="30" t="s">
        <v>165</v>
      </c>
      <c r="H4" s="30" t="s">
        <v>68</v>
      </c>
    </row>
    <row r="5" spans="1:8" ht="11.25" customHeight="1">
      <c r="A5" s="31"/>
      <c r="B5" s="31"/>
      <c r="C5" s="31"/>
      <c r="D5" s="31"/>
      <c r="E5" s="31"/>
      <c r="F5" s="31"/>
      <c r="G5" s="31"/>
      <c r="H5" s="31"/>
    </row>
    <row r="6" spans="1:8" ht="11.25" customHeight="1">
      <c r="A6" s="32" t="s">
        <v>49</v>
      </c>
      <c r="B6" s="33">
        <v>1108</v>
      </c>
      <c r="C6" s="33">
        <v>6459</v>
      </c>
      <c r="D6" s="33">
        <v>16956</v>
      </c>
      <c r="E6" s="33">
        <v>27825</v>
      </c>
      <c r="F6" s="33">
        <v>17364</v>
      </c>
      <c r="G6" s="33">
        <v>11000</v>
      </c>
      <c r="H6" s="33">
        <v>80712</v>
      </c>
    </row>
    <row r="7" spans="1:8" ht="11.25" customHeight="1">
      <c r="A7" s="32" t="s">
        <v>166</v>
      </c>
      <c r="B7" s="33">
        <v>946</v>
      </c>
      <c r="C7" s="33">
        <v>6351</v>
      </c>
      <c r="D7" s="33">
        <v>18778</v>
      </c>
      <c r="E7" s="33">
        <v>38722</v>
      </c>
      <c r="F7" s="33">
        <v>38601</v>
      </c>
      <c r="G7" s="33">
        <v>42489</v>
      </c>
      <c r="H7" s="33">
        <v>145887</v>
      </c>
    </row>
    <row r="8" spans="1:8" ht="11.25" customHeight="1">
      <c r="A8" s="32" t="s">
        <v>167</v>
      </c>
      <c r="B8" s="33">
        <v>670</v>
      </c>
      <c r="C8" s="33">
        <v>4744</v>
      </c>
      <c r="D8" s="33">
        <v>13876</v>
      </c>
      <c r="E8" s="33">
        <v>29678</v>
      </c>
      <c r="F8" s="33">
        <v>27776</v>
      </c>
      <c r="G8" s="33">
        <v>27586</v>
      </c>
      <c r="H8" s="33">
        <v>104330</v>
      </c>
    </row>
    <row r="9" spans="1:8" ht="11.25" customHeight="1">
      <c r="A9" s="32" t="s">
        <v>168</v>
      </c>
      <c r="B9" s="33">
        <v>3432</v>
      </c>
      <c r="C9" s="33">
        <v>21590</v>
      </c>
      <c r="D9" s="33">
        <v>67958</v>
      </c>
      <c r="E9" s="33">
        <v>125195</v>
      </c>
      <c r="F9" s="33">
        <v>89590</v>
      </c>
      <c r="G9" s="33">
        <v>67368</v>
      </c>
      <c r="H9" s="33">
        <v>375133</v>
      </c>
    </row>
    <row r="10" spans="1:8" ht="11.25" customHeight="1">
      <c r="A10" s="32" t="s">
        <v>169</v>
      </c>
      <c r="B10" s="33">
        <v>1719</v>
      </c>
      <c r="C10" s="33">
        <v>10668</v>
      </c>
      <c r="D10" s="33">
        <v>29036</v>
      </c>
      <c r="E10" s="33">
        <v>48935</v>
      </c>
      <c r="F10" s="33">
        <v>28895</v>
      </c>
      <c r="G10" s="33">
        <v>14229</v>
      </c>
      <c r="H10" s="33">
        <v>133482</v>
      </c>
    </row>
    <row r="11" spans="1:8" ht="11.25" customHeight="1">
      <c r="A11" s="32" t="s">
        <v>170</v>
      </c>
      <c r="B11" s="33">
        <v>1186</v>
      </c>
      <c r="C11" s="33">
        <v>8381</v>
      </c>
      <c r="D11" s="33">
        <v>22940</v>
      </c>
      <c r="E11" s="33">
        <v>45187</v>
      </c>
      <c r="F11" s="33">
        <v>39773</v>
      </c>
      <c r="G11" s="33">
        <v>32521</v>
      </c>
      <c r="H11" s="33">
        <v>149988</v>
      </c>
    </row>
    <row r="12" spans="1:8" ht="11.25" customHeight="1">
      <c r="A12" s="32" t="s">
        <v>171</v>
      </c>
      <c r="B12" s="33">
        <v>656</v>
      </c>
      <c r="C12" s="33">
        <v>5016</v>
      </c>
      <c r="D12" s="33">
        <v>17207</v>
      </c>
      <c r="E12" s="33">
        <v>36802</v>
      </c>
      <c r="F12" s="33">
        <v>35554</v>
      </c>
      <c r="G12" s="33">
        <v>28581</v>
      </c>
      <c r="H12" s="33">
        <v>123816</v>
      </c>
    </row>
    <row r="13" spans="1:8" ht="11.25" customHeight="1">
      <c r="A13" s="32" t="s">
        <v>172</v>
      </c>
      <c r="B13" s="34">
        <v>830</v>
      </c>
      <c r="C13" s="34">
        <v>5679</v>
      </c>
      <c r="D13" s="34">
        <v>17157</v>
      </c>
      <c r="E13" s="34">
        <v>31406</v>
      </c>
      <c r="F13" s="34">
        <v>25942</v>
      </c>
      <c r="G13" s="34">
        <v>20328</v>
      </c>
      <c r="H13" s="34">
        <v>101342</v>
      </c>
    </row>
    <row r="14" spans="1:8" s="11" customFormat="1" ht="11.25" customHeight="1">
      <c r="A14" s="32" t="s">
        <v>173</v>
      </c>
      <c r="B14" s="34">
        <v>724</v>
      </c>
      <c r="C14" s="34">
        <v>5741</v>
      </c>
      <c r="D14" s="34">
        <v>16856</v>
      </c>
      <c r="E14" s="34">
        <v>31497</v>
      </c>
      <c r="F14" s="34">
        <v>20997</v>
      </c>
      <c r="G14" s="34">
        <v>11824</v>
      </c>
      <c r="H14" s="34">
        <v>87639</v>
      </c>
    </row>
    <row r="15" spans="1:8" ht="11.25" customHeight="1">
      <c r="A15" s="32" t="s">
        <v>174</v>
      </c>
      <c r="B15" s="34">
        <v>621</v>
      </c>
      <c r="C15" s="34">
        <v>3972</v>
      </c>
      <c r="D15" s="34">
        <v>12386</v>
      </c>
      <c r="E15" s="34">
        <v>26723</v>
      </c>
      <c r="F15" s="34">
        <v>21750</v>
      </c>
      <c r="G15" s="34">
        <v>17980</v>
      </c>
      <c r="H15" s="34">
        <v>83432</v>
      </c>
    </row>
    <row r="16" spans="1:8" s="16" customFormat="1" ht="12" customHeight="1" thickBot="1">
      <c r="A16" s="35" t="s">
        <v>175</v>
      </c>
      <c r="B16" s="36">
        <v>11892</v>
      </c>
      <c r="C16" s="36">
        <v>78601</v>
      </c>
      <c r="D16" s="36">
        <v>233150</v>
      </c>
      <c r="E16" s="36">
        <v>441970</v>
      </c>
      <c r="F16" s="36">
        <v>346242</v>
      </c>
      <c r="G16" s="36">
        <v>273906</v>
      </c>
      <c r="H16" s="36">
        <v>1385761</v>
      </c>
    </row>
    <row r="17" spans="1:8" s="11" customFormat="1" ht="12" customHeight="1" thickBot="1" thickTop="1">
      <c r="A17" s="37" t="s">
        <v>86</v>
      </c>
      <c r="B17" s="38">
        <v>342760</v>
      </c>
      <c r="C17" s="38">
        <v>1918878</v>
      </c>
      <c r="D17" s="38">
        <v>4419797</v>
      </c>
      <c r="E17" s="38">
        <v>7098946</v>
      </c>
      <c r="F17" s="38">
        <v>4934530</v>
      </c>
      <c r="G17" s="38">
        <v>3063317</v>
      </c>
      <c r="H17" s="38">
        <v>21778228</v>
      </c>
    </row>
    <row r="19" ht="11.25" customHeight="1">
      <c r="A19" s="14" t="s">
        <v>50</v>
      </c>
    </row>
  </sheetData>
  <sheetProtection/>
  <mergeCells count="2">
    <mergeCell ref="A3:A4"/>
    <mergeCell ref="B3:H3"/>
  </mergeCells>
  <hyperlinks>
    <hyperlink ref="M1" location="'indice'!A3" display="'indice'!A3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selection activeCell="I1" sqref="I1"/>
    </sheetView>
  </sheetViews>
  <sheetFormatPr defaultColWidth="9.140625" defaultRowHeight="11.25" customHeight="1"/>
  <cols>
    <col min="1" max="1" width="19.8515625" style="312" customWidth="1"/>
    <col min="2" max="2" width="7.57421875" style="312" customWidth="1"/>
    <col min="3" max="3" width="14.8515625" style="335" customWidth="1"/>
    <col min="4" max="4" width="13.28125" style="335" customWidth="1"/>
    <col min="5" max="5" width="9.421875" style="335" customWidth="1"/>
    <col min="6" max="16384" width="9.140625" style="312" customWidth="1"/>
  </cols>
  <sheetData>
    <row r="1" spans="1:9" s="322" customFormat="1" ht="12.75" customHeight="1">
      <c r="A1" s="321" t="s">
        <v>676</v>
      </c>
      <c r="C1" s="330"/>
      <c r="D1" s="330"/>
      <c r="E1" s="330"/>
      <c r="I1" s="331" t="s">
        <v>708</v>
      </c>
    </row>
    <row r="2" spans="1:5" ht="11.25" customHeight="1" thickBot="1">
      <c r="A2" s="323"/>
      <c r="B2" s="323"/>
      <c r="C2" s="332"/>
      <c r="D2" s="332"/>
      <c r="E2" s="332"/>
    </row>
    <row r="3" spans="1:5" ht="11.25" customHeight="1">
      <c r="A3" s="489" t="s">
        <v>630</v>
      </c>
      <c r="B3" s="333"/>
      <c r="C3" s="492" t="s">
        <v>525</v>
      </c>
      <c r="D3" s="492"/>
      <c r="E3" s="492"/>
    </row>
    <row r="4" spans="1:5" ht="11.25" customHeight="1">
      <c r="A4" s="490"/>
      <c r="B4" s="480" t="s">
        <v>527</v>
      </c>
      <c r="C4" s="480" t="s">
        <v>528</v>
      </c>
      <c r="D4" s="480" t="s">
        <v>610</v>
      </c>
      <c r="E4" s="480" t="s">
        <v>68</v>
      </c>
    </row>
    <row r="5" spans="1:5" ht="11.25" customHeight="1">
      <c r="A5" s="491"/>
      <c r="B5" s="486"/>
      <c r="C5" s="486"/>
      <c r="D5" s="486"/>
      <c r="E5" s="486"/>
    </row>
    <row r="7" spans="1:5" ht="11.25" customHeight="1">
      <c r="A7" s="384">
        <v>2003</v>
      </c>
      <c r="B7" s="312">
        <v>391</v>
      </c>
      <c r="C7" s="334">
        <v>5080</v>
      </c>
      <c r="D7" s="334">
        <v>9267</v>
      </c>
      <c r="E7" s="334">
        <v>14347</v>
      </c>
    </row>
    <row r="8" spans="1:5" ht="11.25" customHeight="1">
      <c r="A8" s="384">
        <v>2004</v>
      </c>
      <c r="B8" s="312">
        <v>377</v>
      </c>
      <c r="C8" s="334">
        <v>5013</v>
      </c>
      <c r="D8" s="334">
        <v>9042</v>
      </c>
      <c r="E8" s="334">
        <v>14055</v>
      </c>
    </row>
    <row r="9" spans="1:5" ht="11.25" customHeight="1">
      <c r="A9" s="384">
        <v>2005</v>
      </c>
      <c r="B9" s="312">
        <v>358</v>
      </c>
      <c r="C9" s="334">
        <v>4476</v>
      </c>
      <c r="D9" s="334">
        <v>9110</v>
      </c>
      <c r="E9" s="334">
        <v>13586</v>
      </c>
    </row>
    <row r="10" spans="1:5" ht="11.25" customHeight="1">
      <c r="A10" s="384">
        <v>2006</v>
      </c>
      <c r="B10" s="312">
        <v>371</v>
      </c>
      <c r="C10" s="334">
        <v>5210</v>
      </c>
      <c r="D10" s="334">
        <v>9044</v>
      </c>
      <c r="E10" s="334">
        <v>14254</v>
      </c>
    </row>
    <row r="11" spans="1:5" ht="11.25" customHeight="1">
      <c r="A11" s="384">
        <v>2007</v>
      </c>
      <c r="B11" s="335" t="s">
        <v>631</v>
      </c>
      <c r="C11" s="335" t="s">
        <v>631</v>
      </c>
      <c r="D11" s="335" t="s">
        <v>631</v>
      </c>
      <c r="E11" s="335" t="s">
        <v>631</v>
      </c>
    </row>
    <row r="12" spans="1:5" ht="11.25" customHeight="1">
      <c r="A12" s="384">
        <v>2008</v>
      </c>
      <c r="B12" s="335" t="s">
        <v>631</v>
      </c>
      <c r="C12" s="335" t="s">
        <v>631</v>
      </c>
      <c r="D12" s="335" t="s">
        <v>631</v>
      </c>
      <c r="E12" s="335" t="s">
        <v>631</v>
      </c>
    </row>
    <row r="13" spans="1:5" ht="11.25" customHeight="1">
      <c r="A13" s="384">
        <v>2009</v>
      </c>
      <c r="B13" s="312">
        <v>390</v>
      </c>
      <c r="C13" s="334">
        <v>3683.64</v>
      </c>
      <c r="D13" s="334">
        <v>9862.21</v>
      </c>
      <c r="E13" s="334">
        <v>13377.66</v>
      </c>
    </row>
    <row r="14" spans="3:5" ht="11.25" customHeight="1">
      <c r="C14" s="334"/>
      <c r="D14" s="334"/>
      <c r="E14" s="334"/>
    </row>
    <row r="15" spans="1:5" ht="11.25" customHeight="1">
      <c r="A15" s="336"/>
      <c r="B15" s="488">
        <v>2010</v>
      </c>
      <c r="C15" s="488"/>
      <c r="D15" s="488"/>
      <c r="E15" s="488"/>
    </row>
    <row r="16" spans="1:5" ht="11.25" customHeight="1">
      <c r="A16" s="336"/>
      <c r="B16" s="337"/>
      <c r="C16" s="337"/>
      <c r="D16" s="337"/>
      <c r="E16" s="337"/>
    </row>
    <row r="17" spans="1:9" ht="11.25" customHeight="1">
      <c r="A17" s="338" t="s">
        <v>611</v>
      </c>
      <c r="B17" s="339">
        <v>26</v>
      </c>
      <c r="C17" s="340">
        <v>339</v>
      </c>
      <c r="D17" s="340">
        <v>660</v>
      </c>
      <c r="E17" s="340">
        <f>SUM(C17:D17)</f>
        <v>999</v>
      </c>
      <c r="H17" s="313"/>
      <c r="I17" s="313"/>
    </row>
    <row r="18" spans="1:9" ht="11.25" customHeight="1">
      <c r="A18" s="338" t="s">
        <v>530</v>
      </c>
      <c r="B18" s="339">
        <v>24</v>
      </c>
      <c r="C18" s="340">
        <v>235</v>
      </c>
      <c r="D18" s="340">
        <v>532</v>
      </c>
      <c r="E18" s="340">
        <f aca="true" t="shared" si="0" ref="E18:E28">SUM(C18:D18)</f>
        <v>767</v>
      </c>
      <c r="H18" s="313"/>
      <c r="I18" s="313"/>
    </row>
    <row r="19" spans="1:9" ht="11.25" customHeight="1">
      <c r="A19" s="338" t="s">
        <v>531</v>
      </c>
      <c r="B19" s="339">
        <v>23</v>
      </c>
      <c r="C19" s="340">
        <v>205</v>
      </c>
      <c r="D19" s="340">
        <v>665</v>
      </c>
      <c r="E19" s="340">
        <f t="shared" si="0"/>
        <v>870</v>
      </c>
      <c r="H19" s="313"/>
      <c r="I19" s="313"/>
    </row>
    <row r="20" spans="1:9" ht="11.25" customHeight="1">
      <c r="A20" s="338" t="s">
        <v>532</v>
      </c>
      <c r="B20" s="339">
        <v>17</v>
      </c>
      <c r="C20" s="340">
        <v>48</v>
      </c>
      <c r="D20" s="340">
        <v>655</v>
      </c>
      <c r="E20" s="340">
        <f t="shared" si="0"/>
        <v>703</v>
      </c>
      <c r="H20" s="313"/>
      <c r="I20" s="313"/>
    </row>
    <row r="21" spans="1:9" ht="11.25" customHeight="1">
      <c r="A21" s="338" t="s">
        <v>533</v>
      </c>
      <c r="B21" s="339">
        <v>31</v>
      </c>
      <c r="C21" s="340">
        <v>261</v>
      </c>
      <c r="D21" s="340">
        <v>866</v>
      </c>
      <c r="E21" s="340">
        <f t="shared" si="0"/>
        <v>1127</v>
      </c>
      <c r="H21" s="313"/>
      <c r="I21" s="313"/>
    </row>
    <row r="22" spans="1:9" ht="11.25" customHeight="1">
      <c r="A22" s="338" t="s">
        <v>534</v>
      </c>
      <c r="B22" s="339">
        <v>30</v>
      </c>
      <c r="C22" s="340">
        <v>419</v>
      </c>
      <c r="D22" s="340">
        <v>893</v>
      </c>
      <c r="E22" s="340">
        <f t="shared" si="0"/>
        <v>1312</v>
      </c>
      <c r="H22" s="313"/>
      <c r="I22" s="313"/>
    </row>
    <row r="23" spans="1:9" ht="11.25" customHeight="1">
      <c r="A23" s="338" t="s">
        <v>535</v>
      </c>
      <c r="B23" s="339">
        <v>46</v>
      </c>
      <c r="C23" s="340">
        <v>762</v>
      </c>
      <c r="D23" s="340">
        <v>1208</v>
      </c>
      <c r="E23" s="340">
        <f t="shared" si="0"/>
        <v>1970</v>
      </c>
      <c r="H23" s="313"/>
      <c r="I23" s="313"/>
    </row>
    <row r="24" spans="1:9" ht="11.25" customHeight="1">
      <c r="A24" s="338" t="s">
        <v>536</v>
      </c>
      <c r="B24" s="339">
        <v>46</v>
      </c>
      <c r="C24" s="340">
        <v>373</v>
      </c>
      <c r="D24" s="340">
        <v>1058</v>
      </c>
      <c r="E24" s="340">
        <f t="shared" si="0"/>
        <v>1431</v>
      </c>
      <c r="H24" s="313"/>
      <c r="I24" s="313"/>
    </row>
    <row r="25" spans="1:9" ht="11.25" customHeight="1">
      <c r="A25" s="338" t="s">
        <v>537</v>
      </c>
      <c r="B25" s="339">
        <v>22</v>
      </c>
      <c r="C25" s="340">
        <v>296</v>
      </c>
      <c r="D25" s="340">
        <v>611</v>
      </c>
      <c r="E25" s="340">
        <f t="shared" si="0"/>
        <v>907</v>
      </c>
      <c r="H25" s="313"/>
      <c r="I25" s="313"/>
    </row>
    <row r="26" spans="1:9" ht="11.25" customHeight="1">
      <c r="A26" s="338" t="s">
        <v>538</v>
      </c>
      <c r="B26" s="339">
        <v>89</v>
      </c>
      <c r="C26" s="340">
        <v>828</v>
      </c>
      <c r="D26" s="340">
        <v>3629</v>
      </c>
      <c r="E26" s="340">
        <f t="shared" si="0"/>
        <v>4457</v>
      </c>
      <c r="H26" s="313"/>
      <c r="I26" s="313"/>
    </row>
    <row r="27" spans="1:9" ht="11.25" customHeight="1">
      <c r="A27" s="338" t="s">
        <v>539</v>
      </c>
      <c r="B27" s="339">
        <v>16</v>
      </c>
      <c r="C27" s="340">
        <v>135</v>
      </c>
      <c r="D27" s="340">
        <v>618</v>
      </c>
      <c r="E27" s="340">
        <f t="shared" si="0"/>
        <v>753</v>
      </c>
      <c r="H27" s="313"/>
      <c r="I27" s="313"/>
    </row>
    <row r="28" spans="1:9" s="343" customFormat="1" ht="11.25" customHeight="1">
      <c r="A28" s="341" t="s">
        <v>540</v>
      </c>
      <c r="B28" s="342">
        <v>24</v>
      </c>
      <c r="C28" s="340">
        <v>167</v>
      </c>
      <c r="D28" s="340">
        <v>527</v>
      </c>
      <c r="E28" s="340">
        <f t="shared" si="0"/>
        <v>694</v>
      </c>
      <c r="H28" s="313"/>
      <c r="I28" s="313"/>
    </row>
    <row r="29" spans="1:5" ht="12" customHeight="1" thickBot="1">
      <c r="A29" s="344" t="s">
        <v>175</v>
      </c>
      <c r="B29" s="345">
        <f>SUM(B17:B28)</f>
        <v>394</v>
      </c>
      <c r="C29" s="346">
        <f>SUM(C17:C28)</f>
        <v>4068</v>
      </c>
      <c r="D29" s="346">
        <f>SUM(D17:D28)</f>
        <v>11922</v>
      </c>
      <c r="E29" s="346">
        <f>SUM(E17:E28)</f>
        <v>15990</v>
      </c>
    </row>
    <row r="30" spans="2:5" ht="11.25" customHeight="1">
      <c r="B30" s="335"/>
      <c r="C30" s="334"/>
      <c r="D30" s="334"/>
      <c r="E30" s="334"/>
    </row>
    <row r="31" ht="11.25" customHeight="1">
      <c r="A31" s="316" t="s">
        <v>541</v>
      </c>
    </row>
  </sheetData>
  <sheetProtection/>
  <mergeCells count="7">
    <mergeCell ref="B15:E15"/>
    <mergeCell ref="A3:A5"/>
    <mergeCell ref="C3:E3"/>
    <mergeCell ref="B4:B5"/>
    <mergeCell ref="C4:C5"/>
    <mergeCell ref="D4:D5"/>
    <mergeCell ref="E4:E5"/>
  </mergeCells>
  <hyperlinks>
    <hyperlink ref="I1" location="'indice'!A30" display="'indice'!A30"/>
  </hyperlinks>
  <printOptions/>
  <pageMargins left="0.7874015748031497" right="0.98" top="1.1811023622047245" bottom="0.7874015748031497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20.57421875" style="312" customWidth="1"/>
    <col min="2" max="2" width="13.28125" style="312" customWidth="1"/>
    <col min="3" max="3" width="13.57421875" style="312" customWidth="1"/>
    <col min="4" max="4" width="8.140625" style="312" customWidth="1"/>
    <col min="5" max="5" width="12.00390625" style="312" customWidth="1"/>
    <col min="6" max="16384" width="9.140625" style="312" customWidth="1"/>
  </cols>
  <sheetData>
    <row r="1" spans="1:9" s="322" customFormat="1" ht="12.75" customHeight="1">
      <c r="A1" s="321" t="s">
        <v>567</v>
      </c>
      <c r="I1" s="390" t="s">
        <v>708</v>
      </c>
    </row>
    <row r="2" s="322" customFormat="1" ht="12.75" customHeight="1">
      <c r="A2" s="321" t="s">
        <v>717</v>
      </c>
    </row>
    <row r="3" spans="1:6" ht="12" thickBot="1">
      <c r="A3" s="323"/>
      <c r="B3" s="323"/>
      <c r="C3" s="323"/>
      <c r="D3" s="323"/>
      <c r="E3" s="323"/>
      <c r="F3" s="323"/>
    </row>
    <row r="4" spans="1:6" ht="12.75" customHeight="1">
      <c r="A4" s="493" t="s">
        <v>526</v>
      </c>
      <c r="B4" s="496" t="s">
        <v>542</v>
      </c>
      <c r="C4" s="496"/>
      <c r="D4" s="496"/>
      <c r="E4" s="497" t="s">
        <v>632</v>
      </c>
      <c r="F4" s="497" t="s">
        <v>570</v>
      </c>
    </row>
    <row r="5" spans="1:6" ht="11.25">
      <c r="A5" s="494"/>
      <c r="B5" s="499" t="s">
        <v>528</v>
      </c>
      <c r="C5" s="499" t="s">
        <v>610</v>
      </c>
      <c r="D5" s="499" t="s">
        <v>68</v>
      </c>
      <c r="E5" s="497"/>
      <c r="F5" s="497"/>
    </row>
    <row r="6" spans="1:6" ht="12.75" customHeight="1">
      <c r="A6" s="495"/>
      <c r="B6" s="486"/>
      <c r="C6" s="486"/>
      <c r="D6" s="486"/>
      <c r="E6" s="498"/>
      <c r="F6" s="498" t="s">
        <v>543</v>
      </c>
    </row>
    <row r="7" spans="1:6" ht="11.25">
      <c r="A7" s="336"/>
      <c r="B7" s="347"/>
      <c r="C7" s="336"/>
      <c r="D7" s="336"/>
      <c r="E7" s="348"/>
      <c r="F7" s="336"/>
    </row>
    <row r="8" spans="1:10" ht="14.25" customHeight="1">
      <c r="A8" s="338" t="s">
        <v>529</v>
      </c>
      <c r="B8" s="340">
        <v>346</v>
      </c>
      <c r="C8" s="340">
        <v>674</v>
      </c>
      <c r="D8" s="349">
        <f aca="true" t="shared" si="0" ref="D8:D19">C8+B8</f>
        <v>1020</v>
      </c>
      <c r="E8" s="350">
        <v>49330</v>
      </c>
      <c r="F8" s="351">
        <f aca="true" t="shared" si="1" ref="F8:F20">C8*1000/E8</f>
        <v>13.663085343604298</v>
      </c>
      <c r="H8" s="352"/>
      <c r="I8" s="352"/>
      <c r="J8" s="352"/>
    </row>
    <row r="9" spans="1:10" ht="11.25">
      <c r="A9" s="338" t="s">
        <v>530</v>
      </c>
      <c r="B9" s="340">
        <v>240</v>
      </c>
      <c r="C9" s="340">
        <v>543</v>
      </c>
      <c r="D9" s="349">
        <f t="shared" si="0"/>
        <v>783</v>
      </c>
      <c r="E9" s="350">
        <v>52233</v>
      </c>
      <c r="F9" s="351">
        <f t="shared" si="1"/>
        <v>10.395726839354431</v>
      </c>
      <c r="H9" s="352"/>
      <c r="I9" s="352"/>
      <c r="J9" s="352"/>
    </row>
    <row r="10" spans="1:10" ht="11.25">
      <c r="A10" s="338" t="s">
        <v>531</v>
      </c>
      <c r="B10" s="340">
        <v>210</v>
      </c>
      <c r="C10" s="340">
        <v>679</v>
      </c>
      <c r="D10" s="349">
        <f t="shared" si="0"/>
        <v>889</v>
      </c>
      <c r="E10" s="350">
        <v>65996</v>
      </c>
      <c r="F10" s="351">
        <f t="shared" si="1"/>
        <v>10.288502333474757</v>
      </c>
      <c r="H10" s="352"/>
      <c r="I10" s="352"/>
      <c r="J10" s="352"/>
    </row>
    <row r="11" spans="1:10" ht="11.25">
      <c r="A11" s="338" t="s">
        <v>532</v>
      </c>
      <c r="B11" s="340">
        <v>49</v>
      </c>
      <c r="C11" s="340">
        <v>669</v>
      </c>
      <c r="D11" s="349">
        <f t="shared" si="0"/>
        <v>718</v>
      </c>
      <c r="E11" s="350">
        <v>50207</v>
      </c>
      <c r="F11" s="351">
        <f t="shared" si="1"/>
        <v>13.324835182345092</v>
      </c>
      <c r="H11" s="352"/>
      <c r="I11" s="352"/>
      <c r="J11" s="352"/>
    </row>
    <row r="12" spans="1:10" ht="11.25">
      <c r="A12" s="338" t="s">
        <v>533</v>
      </c>
      <c r="B12" s="340">
        <v>267</v>
      </c>
      <c r="C12" s="340">
        <v>884</v>
      </c>
      <c r="D12" s="349">
        <f t="shared" si="0"/>
        <v>1151</v>
      </c>
      <c r="E12" s="350">
        <v>76393</v>
      </c>
      <c r="F12" s="351">
        <f t="shared" si="1"/>
        <v>11.57174086630974</v>
      </c>
      <c r="H12" s="352"/>
      <c r="I12" s="352"/>
      <c r="J12" s="352"/>
    </row>
    <row r="13" spans="1:10" ht="11.25">
      <c r="A13" s="338" t="s">
        <v>534</v>
      </c>
      <c r="B13" s="340">
        <v>428</v>
      </c>
      <c r="C13" s="340">
        <v>912</v>
      </c>
      <c r="D13" s="349">
        <f t="shared" si="0"/>
        <v>1340</v>
      </c>
      <c r="E13" s="350">
        <v>85610</v>
      </c>
      <c r="F13" s="351">
        <f t="shared" si="1"/>
        <v>10.65296110267492</v>
      </c>
      <c r="H13" s="352"/>
      <c r="I13" s="352"/>
      <c r="J13" s="352"/>
    </row>
    <row r="14" spans="1:10" ht="11.25">
      <c r="A14" s="338" t="s">
        <v>535</v>
      </c>
      <c r="B14" s="340">
        <v>778</v>
      </c>
      <c r="C14" s="340">
        <v>1233</v>
      </c>
      <c r="D14" s="349">
        <f t="shared" si="0"/>
        <v>2011</v>
      </c>
      <c r="E14" s="350">
        <v>66281</v>
      </c>
      <c r="F14" s="351">
        <f t="shared" si="1"/>
        <v>18.60261613433714</v>
      </c>
      <c r="H14" s="352"/>
      <c r="I14" s="352"/>
      <c r="J14" s="352"/>
    </row>
    <row r="15" spans="1:10" ht="11.25">
      <c r="A15" s="338" t="s">
        <v>536</v>
      </c>
      <c r="B15" s="340">
        <v>381</v>
      </c>
      <c r="C15" s="340">
        <v>1080</v>
      </c>
      <c r="D15" s="349">
        <f t="shared" si="0"/>
        <v>1461</v>
      </c>
      <c r="E15" s="350">
        <v>78247</v>
      </c>
      <c r="F15" s="351">
        <f t="shared" si="1"/>
        <v>13.802446100169975</v>
      </c>
      <c r="H15" s="352"/>
      <c r="I15" s="352"/>
      <c r="J15" s="352"/>
    </row>
    <row r="16" spans="1:10" ht="11.25">
      <c r="A16" s="338" t="s">
        <v>537</v>
      </c>
      <c r="B16" s="340">
        <v>303</v>
      </c>
      <c r="C16" s="353">
        <v>624</v>
      </c>
      <c r="D16" s="349">
        <f t="shared" si="0"/>
        <v>927</v>
      </c>
      <c r="E16" s="350">
        <v>55857</v>
      </c>
      <c r="F16" s="351">
        <f t="shared" si="1"/>
        <v>11.171384070035984</v>
      </c>
      <c r="H16" s="352"/>
      <c r="I16" s="352"/>
      <c r="J16" s="352"/>
    </row>
    <row r="17" spans="1:10" ht="11.25">
      <c r="A17" s="338" t="s">
        <v>538</v>
      </c>
      <c r="B17" s="340">
        <v>845</v>
      </c>
      <c r="C17" s="340">
        <v>3704</v>
      </c>
      <c r="D17" s="349">
        <f t="shared" si="0"/>
        <v>4549</v>
      </c>
      <c r="E17" s="350">
        <v>196243</v>
      </c>
      <c r="F17" s="351">
        <f t="shared" si="1"/>
        <v>18.874558582981305</v>
      </c>
      <c r="H17" s="352"/>
      <c r="I17" s="352"/>
      <c r="J17" s="352"/>
    </row>
    <row r="18" spans="1:10" ht="11.25">
      <c r="A18" s="338" t="s">
        <v>539</v>
      </c>
      <c r="B18" s="340">
        <v>138</v>
      </c>
      <c r="C18" s="340">
        <v>631</v>
      </c>
      <c r="D18" s="349">
        <f t="shared" si="0"/>
        <v>769</v>
      </c>
      <c r="E18" s="350">
        <v>51646</v>
      </c>
      <c r="F18" s="351">
        <f t="shared" si="1"/>
        <v>12.217790341943228</v>
      </c>
      <c r="H18" s="352"/>
      <c r="I18" s="352"/>
      <c r="J18" s="352"/>
    </row>
    <row r="19" spans="1:10" ht="11.25">
      <c r="A19" s="338" t="s">
        <v>540</v>
      </c>
      <c r="B19" s="354">
        <v>171</v>
      </c>
      <c r="C19" s="354">
        <v>538</v>
      </c>
      <c r="D19" s="349">
        <f t="shared" si="0"/>
        <v>709</v>
      </c>
      <c r="E19" s="350">
        <v>38967</v>
      </c>
      <c r="F19" s="351">
        <f t="shared" si="1"/>
        <v>13.806554263864296</v>
      </c>
      <c r="H19" s="352"/>
      <c r="I19" s="352"/>
      <c r="J19" s="352"/>
    </row>
    <row r="20" spans="1:6" s="329" customFormat="1" ht="12" customHeight="1" thickBot="1">
      <c r="A20" s="355" t="s">
        <v>175</v>
      </c>
      <c r="B20" s="356">
        <f>SUM(B8:B19)</f>
        <v>4156</v>
      </c>
      <c r="C20" s="356">
        <f>SUM(C8:C19)</f>
        <v>12171</v>
      </c>
      <c r="D20" s="356">
        <f>SUM(D8:D19)</f>
        <v>16327</v>
      </c>
      <c r="E20" s="356">
        <f>SUM(E8:E19)</f>
        <v>867010</v>
      </c>
      <c r="F20" s="357">
        <f t="shared" si="1"/>
        <v>14.037900370237944</v>
      </c>
    </row>
    <row r="21" spans="1:6" ht="11.25">
      <c r="A21" s="336"/>
      <c r="B21" s="336"/>
      <c r="C21" s="336"/>
      <c r="D21" s="336"/>
      <c r="E21" s="336"/>
      <c r="F21" s="336"/>
    </row>
    <row r="22" spans="1:5" ht="11.25" customHeight="1">
      <c r="A22" s="316" t="s">
        <v>541</v>
      </c>
      <c r="C22" s="335"/>
      <c r="D22" s="335"/>
      <c r="E22" s="335"/>
    </row>
    <row r="23" ht="11.25">
      <c r="A23" s="312" t="s">
        <v>571</v>
      </c>
    </row>
    <row r="24" ht="11.25">
      <c r="A24" s="312" t="s">
        <v>633</v>
      </c>
    </row>
  </sheetData>
  <sheetProtection/>
  <mergeCells count="7">
    <mergeCell ref="A4:A6"/>
    <mergeCell ref="B4:D4"/>
    <mergeCell ref="E4:E6"/>
    <mergeCell ref="F4:F6"/>
    <mergeCell ref="B5:B6"/>
    <mergeCell ref="C5:C6"/>
    <mergeCell ref="D5:D6"/>
  </mergeCells>
  <hyperlinks>
    <hyperlink ref="I1" location="'indice'!A31" display="'indice'!A3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G1" sqref="G1"/>
    </sheetView>
  </sheetViews>
  <sheetFormatPr defaultColWidth="8.8515625" defaultRowHeight="11.25" customHeight="1"/>
  <cols>
    <col min="1" max="1" width="36.421875" style="362" customWidth="1"/>
    <col min="2" max="5" width="9.140625" style="362" customWidth="1"/>
    <col min="6" max="16384" width="8.8515625" style="362" customWidth="1"/>
  </cols>
  <sheetData>
    <row r="1" spans="1:7" s="359" customFormat="1" ht="12.75" customHeight="1">
      <c r="A1" s="358" t="s">
        <v>686</v>
      </c>
      <c r="G1" s="360" t="s">
        <v>708</v>
      </c>
    </row>
    <row r="2" s="359" customFormat="1" ht="12.75" customHeight="1">
      <c r="A2" s="358" t="s">
        <v>718</v>
      </c>
    </row>
    <row r="3" spans="1:4" ht="11.25" customHeight="1" thickBot="1">
      <c r="A3" s="361"/>
      <c r="B3" s="361"/>
      <c r="C3" s="361"/>
      <c r="D3" s="361"/>
    </row>
    <row r="4" spans="1:5" ht="11.25" customHeight="1">
      <c r="A4" s="501" t="s">
        <v>680</v>
      </c>
      <c r="B4" s="503" t="s">
        <v>681</v>
      </c>
      <c r="C4" s="503" t="s">
        <v>682</v>
      </c>
      <c r="D4" s="503" t="s">
        <v>683</v>
      </c>
      <c r="E4" s="503" t="s">
        <v>719</v>
      </c>
    </row>
    <row r="5" spans="1:5" ht="24" customHeight="1">
      <c r="A5" s="502"/>
      <c r="B5" s="504"/>
      <c r="C5" s="504"/>
      <c r="D5" s="504"/>
      <c r="E5" s="504"/>
    </row>
    <row r="6" spans="1:4" ht="11.25" customHeight="1">
      <c r="A6" s="363"/>
      <c r="B6" s="363"/>
      <c r="C6" s="364"/>
      <c r="D6" s="364"/>
    </row>
    <row r="7" spans="1:5" ht="11.25" customHeight="1">
      <c r="A7" s="363"/>
      <c r="B7" s="505" t="s">
        <v>634</v>
      </c>
      <c r="C7" s="505"/>
      <c r="D7" s="505"/>
      <c r="E7" s="505"/>
    </row>
    <row r="8" spans="1:5" ht="11.25" customHeight="1">
      <c r="A8" s="363" t="s">
        <v>544</v>
      </c>
      <c r="B8" s="365">
        <v>31996</v>
      </c>
      <c r="C8" s="365">
        <v>26375</v>
      </c>
      <c r="D8" s="365">
        <v>30790</v>
      </c>
      <c r="E8" s="365">
        <v>36687</v>
      </c>
    </row>
    <row r="9" spans="1:5" ht="11.25" customHeight="1">
      <c r="A9" s="363" t="s">
        <v>545</v>
      </c>
      <c r="B9" s="365">
        <v>28981</v>
      </c>
      <c r="C9" s="365">
        <v>23218</v>
      </c>
      <c r="D9" s="365">
        <v>25118</v>
      </c>
      <c r="E9" s="365">
        <v>33421</v>
      </c>
    </row>
    <row r="10" spans="1:5" ht="11.25" customHeight="1">
      <c r="A10" s="366" t="s">
        <v>546</v>
      </c>
      <c r="B10" s="365">
        <v>16686</v>
      </c>
      <c r="C10" s="365">
        <v>15698</v>
      </c>
      <c r="D10" s="365">
        <v>17540</v>
      </c>
      <c r="E10" s="365">
        <v>19563</v>
      </c>
    </row>
    <row r="11" spans="1:5" ht="11.25" customHeight="1">
      <c r="A11" s="366" t="s">
        <v>635</v>
      </c>
      <c r="B11" s="365">
        <v>14241</v>
      </c>
      <c r="C11" s="365">
        <v>13305</v>
      </c>
      <c r="D11" s="365">
        <v>15168</v>
      </c>
      <c r="E11" s="365">
        <v>16104</v>
      </c>
    </row>
    <row r="12" spans="1:4" ht="11.25" customHeight="1">
      <c r="A12" s="366"/>
      <c r="B12" s="365"/>
      <c r="C12" s="365"/>
      <c r="D12" s="365"/>
    </row>
    <row r="13" spans="1:5" ht="11.25" customHeight="1">
      <c r="A13" s="366"/>
      <c r="B13" s="500" t="s">
        <v>636</v>
      </c>
      <c r="C13" s="500"/>
      <c r="D13" s="500"/>
      <c r="E13" s="500"/>
    </row>
    <row r="14" spans="1:10" ht="11.25" customHeight="1">
      <c r="A14" s="366" t="s">
        <v>548</v>
      </c>
      <c r="B14" s="317">
        <v>57.6</v>
      </c>
      <c r="C14" s="367">
        <v>67.6</v>
      </c>
      <c r="D14" s="367">
        <v>69.8</v>
      </c>
      <c r="E14" s="362">
        <v>58.5</v>
      </c>
      <c r="G14" s="368"/>
      <c r="H14" s="368"/>
      <c r="I14" s="368"/>
      <c r="J14" s="368"/>
    </row>
    <row r="15" spans="1:10" ht="11.25" customHeight="1">
      <c r="A15" s="366" t="s">
        <v>549</v>
      </c>
      <c r="B15" s="317">
        <v>90.6</v>
      </c>
      <c r="C15" s="317">
        <v>88</v>
      </c>
      <c r="D15" s="317">
        <v>81.6</v>
      </c>
      <c r="E15" s="362">
        <v>91.1</v>
      </c>
      <c r="G15" s="368"/>
      <c r="H15" s="368"/>
      <c r="I15" s="368"/>
      <c r="J15" s="368"/>
    </row>
    <row r="16" spans="1:10" ht="11.25" customHeight="1" thickBot="1">
      <c r="A16" s="369" t="s">
        <v>684</v>
      </c>
      <c r="B16" s="370">
        <v>44.5</v>
      </c>
      <c r="C16" s="370">
        <v>50.4</v>
      </c>
      <c r="D16" s="370">
        <v>49.3</v>
      </c>
      <c r="E16" s="370">
        <v>43.9</v>
      </c>
      <c r="G16" s="368"/>
      <c r="H16" s="368"/>
      <c r="I16" s="368"/>
      <c r="J16" s="368"/>
    </row>
    <row r="17" spans="1:4" ht="11.25" customHeight="1">
      <c r="A17" s="366"/>
      <c r="B17" s="371"/>
      <c r="C17" s="365"/>
      <c r="D17" s="365"/>
    </row>
    <row r="18" s="373" customFormat="1" ht="11.25" customHeight="1">
      <c r="A18" s="372" t="s">
        <v>547</v>
      </c>
    </row>
    <row r="19" ht="11.25" customHeight="1">
      <c r="A19" s="372" t="s">
        <v>685</v>
      </c>
    </row>
    <row r="20" ht="11.25" customHeight="1">
      <c r="A20" s="374"/>
    </row>
  </sheetData>
  <sheetProtection/>
  <mergeCells count="7">
    <mergeCell ref="B13:E13"/>
    <mergeCell ref="A4:A5"/>
    <mergeCell ref="B4:B5"/>
    <mergeCell ref="C4:C5"/>
    <mergeCell ref="D4:D5"/>
    <mergeCell ref="E4:E5"/>
    <mergeCell ref="B7:E7"/>
  </mergeCells>
  <hyperlinks>
    <hyperlink ref="G1" location="'indice'!A32" display="'indice'!A3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54"/>
  <sheetViews>
    <sheetView showGridLines="0" zoomScalePageLayoutView="0" workbookViewId="0" topLeftCell="A1">
      <selection activeCell="J1" sqref="J1"/>
    </sheetView>
  </sheetViews>
  <sheetFormatPr defaultColWidth="9.140625" defaultRowHeight="11.25" customHeight="1"/>
  <cols>
    <col min="1" max="4" width="16.8515625" style="312" customWidth="1"/>
    <col min="5" max="16384" width="9.140625" style="312" customWidth="1"/>
  </cols>
  <sheetData>
    <row r="1" spans="1:10" s="376" customFormat="1" ht="12.75" customHeight="1">
      <c r="A1" s="375" t="s">
        <v>637</v>
      </c>
      <c r="B1" s="375"/>
      <c r="C1" s="375"/>
      <c r="D1" s="375"/>
      <c r="J1" s="331" t="s">
        <v>708</v>
      </c>
    </row>
    <row r="2" spans="1:4" s="376" customFormat="1" ht="12.75" customHeight="1">
      <c r="A2" s="375" t="s">
        <v>638</v>
      </c>
      <c r="B2" s="375"/>
      <c r="C2" s="375"/>
      <c r="D2" s="375"/>
    </row>
    <row r="3" spans="1:4" ht="11.25" customHeight="1" thickBot="1">
      <c r="A3" s="377"/>
      <c r="B3" s="323"/>
      <c r="C3" s="323"/>
      <c r="D3" s="323"/>
    </row>
    <row r="4" spans="1:5" ht="11.25" customHeight="1">
      <c r="A4" s="507" t="s">
        <v>639</v>
      </c>
      <c r="B4" s="475" t="s">
        <v>640</v>
      </c>
      <c r="C4" s="475" t="s">
        <v>550</v>
      </c>
      <c r="D4" s="475" t="s">
        <v>551</v>
      </c>
      <c r="E4" s="475" t="s">
        <v>590</v>
      </c>
    </row>
    <row r="5" spans="1:5" ht="11.25" customHeight="1">
      <c r="A5" s="483"/>
      <c r="B5" s="477" t="s">
        <v>640</v>
      </c>
      <c r="C5" s="477"/>
      <c r="D5" s="477"/>
      <c r="E5" s="477"/>
    </row>
    <row r="6" spans="1:5" ht="11.25" customHeight="1">
      <c r="A6" s="378"/>
      <c r="B6" s="508" t="s">
        <v>463</v>
      </c>
      <c r="C6" s="508"/>
      <c r="D6" s="508"/>
      <c r="E6" s="508"/>
    </row>
    <row r="7" spans="1:5" ht="11.25" customHeight="1">
      <c r="A7" s="379" t="s">
        <v>171</v>
      </c>
      <c r="B7" s="380">
        <v>120</v>
      </c>
      <c r="C7" s="380">
        <v>240</v>
      </c>
      <c r="D7" s="380">
        <v>59</v>
      </c>
      <c r="E7" s="313">
        <f aca="true" t="shared" si="0" ref="E7:E16">SUM(B7:D7)</f>
        <v>419</v>
      </c>
    </row>
    <row r="8" spans="1:5" ht="11.25" customHeight="1">
      <c r="A8" s="379" t="s">
        <v>168</v>
      </c>
      <c r="B8" s="380">
        <v>374</v>
      </c>
      <c r="C8" s="380">
        <v>641</v>
      </c>
      <c r="D8" s="380">
        <v>142</v>
      </c>
      <c r="E8" s="313">
        <f t="shared" si="0"/>
        <v>1157</v>
      </c>
    </row>
    <row r="9" spans="1:5" ht="11.25" customHeight="1">
      <c r="A9" s="379" t="s">
        <v>173</v>
      </c>
      <c r="B9" s="380">
        <v>67</v>
      </c>
      <c r="C9" s="380">
        <v>184</v>
      </c>
      <c r="D9" s="380">
        <v>31</v>
      </c>
      <c r="E9" s="313">
        <f t="shared" si="0"/>
        <v>282</v>
      </c>
    </row>
    <row r="10" spans="1:5" ht="11.25" customHeight="1">
      <c r="A10" s="379" t="s">
        <v>169</v>
      </c>
      <c r="B10" s="380">
        <v>185</v>
      </c>
      <c r="C10" s="380">
        <v>284</v>
      </c>
      <c r="D10" s="380">
        <v>39</v>
      </c>
      <c r="E10" s="313">
        <f t="shared" si="0"/>
        <v>508</v>
      </c>
    </row>
    <row r="11" spans="1:5" ht="11.25" customHeight="1">
      <c r="A11" s="379" t="s">
        <v>166</v>
      </c>
      <c r="B11" s="380">
        <v>151</v>
      </c>
      <c r="C11" s="380">
        <v>441</v>
      </c>
      <c r="D11" s="380">
        <v>64</v>
      </c>
      <c r="E11" s="313">
        <f t="shared" si="0"/>
        <v>656</v>
      </c>
    </row>
    <row r="12" spans="1:5" ht="11.25" customHeight="1">
      <c r="A12" s="381" t="s">
        <v>49</v>
      </c>
      <c r="B12" s="380">
        <v>158</v>
      </c>
      <c r="C12" s="380">
        <v>151</v>
      </c>
      <c r="D12" s="380">
        <v>34</v>
      </c>
      <c r="E12" s="313">
        <f t="shared" si="0"/>
        <v>343</v>
      </c>
    </row>
    <row r="13" spans="1:5" ht="11.25" customHeight="1">
      <c r="A13" s="379" t="s">
        <v>170</v>
      </c>
      <c r="B13" s="380">
        <v>299</v>
      </c>
      <c r="C13" s="380">
        <v>290</v>
      </c>
      <c r="D13" s="380">
        <v>44</v>
      </c>
      <c r="E13" s="313">
        <f t="shared" si="0"/>
        <v>633</v>
      </c>
    </row>
    <row r="14" spans="1:5" ht="11.25" customHeight="1">
      <c r="A14" s="379" t="s">
        <v>167</v>
      </c>
      <c r="B14" s="380">
        <v>161</v>
      </c>
      <c r="C14" s="380">
        <v>222</v>
      </c>
      <c r="D14" s="380">
        <v>49</v>
      </c>
      <c r="E14" s="313">
        <f t="shared" si="0"/>
        <v>432</v>
      </c>
    </row>
    <row r="15" spans="1:5" ht="11.25" customHeight="1">
      <c r="A15" s="379" t="s">
        <v>174</v>
      </c>
      <c r="B15" s="380">
        <v>79</v>
      </c>
      <c r="C15" s="380">
        <v>172</v>
      </c>
      <c r="D15" s="380">
        <v>41</v>
      </c>
      <c r="E15" s="313">
        <f t="shared" si="0"/>
        <v>292</v>
      </c>
    </row>
    <row r="16" spans="1:5" ht="11.25" customHeight="1">
      <c r="A16" s="379" t="s">
        <v>172</v>
      </c>
      <c r="B16" s="380">
        <v>90</v>
      </c>
      <c r="C16" s="380">
        <v>303</v>
      </c>
      <c r="D16" s="380">
        <v>49</v>
      </c>
      <c r="E16" s="313">
        <f t="shared" si="0"/>
        <v>442</v>
      </c>
    </row>
    <row r="17" spans="1:5" ht="11.25" customHeight="1">
      <c r="A17" s="379"/>
      <c r="B17" s="506" t="s">
        <v>641</v>
      </c>
      <c r="C17" s="506"/>
      <c r="D17" s="506"/>
      <c r="E17" s="506"/>
    </row>
    <row r="18" spans="1:5" ht="11.25" customHeight="1">
      <c r="A18" s="312" t="s">
        <v>642</v>
      </c>
      <c r="B18" s="312">
        <v>17</v>
      </c>
      <c r="C18" s="312">
        <v>46</v>
      </c>
      <c r="D18" s="312">
        <v>8</v>
      </c>
      <c r="E18" s="312">
        <f aca="true" t="shared" si="1" ref="E18:E52">SUM(B18:D18)</f>
        <v>71</v>
      </c>
    </row>
    <row r="19" spans="1:5" ht="11.25" customHeight="1">
      <c r="A19" s="312" t="s">
        <v>643</v>
      </c>
      <c r="B19" s="312">
        <v>141</v>
      </c>
      <c r="C19" s="312">
        <v>105</v>
      </c>
      <c r="D19" s="312">
        <v>26</v>
      </c>
      <c r="E19" s="312">
        <f t="shared" si="1"/>
        <v>272</v>
      </c>
    </row>
    <row r="20" spans="1:5" ht="11.25" customHeight="1">
      <c r="A20" s="312" t="s">
        <v>644</v>
      </c>
      <c r="B20" s="312">
        <v>20</v>
      </c>
      <c r="C20" s="312">
        <v>85</v>
      </c>
      <c r="D20" s="312">
        <v>3</v>
      </c>
      <c r="E20" s="312">
        <f t="shared" si="1"/>
        <v>108</v>
      </c>
    </row>
    <row r="21" spans="1:5" ht="11.25" customHeight="1">
      <c r="A21" s="312" t="s">
        <v>645</v>
      </c>
      <c r="B21" s="312">
        <v>112</v>
      </c>
      <c r="C21" s="312">
        <v>208</v>
      </c>
      <c r="D21" s="312">
        <v>41</v>
      </c>
      <c r="E21" s="312">
        <f t="shared" si="1"/>
        <v>361</v>
      </c>
    </row>
    <row r="22" spans="1:5" ht="11.25" customHeight="1">
      <c r="A22" s="312" t="s">
        <v>646</v>
      </c>
      <c r="B22" s="312">
        <v>122</v>
      </c>
      <c r="C22" s="312">
        <v>133</v>
      </c>
      <c r="D22" s="312">
        <v>36</v>
      </c>
      <c r="E22" s="312">
        <f t="shared" si="1"/>
        <v>291</v>
      </c>
    </row>
    <row r="23" spans="1:5" ht="11.25" customHeight="1">
      <c r="A23" s="312" t="s">
        <v>647</v>
      </c>
      <c r="B23" s="312">
        <v>39</v>
      </c>
      <c r="C23" s="312">
        <v>89</v>
      </c>
      <c r="D23" s="312">
        <v>13</v>
      </c>
      <c r="E23" s="312">
        <f t="shared" si="1"/>
        <v>141</v>
      </c>
    </row>
    <row r="24" spans="1:5" ht="11.25" customHeight="1">
      <c r="A24" s="312" t="s">
        <v>648</v>
      </c>
      <c r="B24" s="312">
        <v>79</v>
      </c>
      <c r="C24" s="312">
        <v>172</v>
      </c>
      <c r="D24" s="312">
        <v>41</v>
      </c>
      <c r="E24" s="312">
        <f t="shared" si="1"/>
        <v>292</v>
      </c>
    </row>
    <row r="25" spans="1:5" ht="11.25" customHeight="1">
      <c r="A25" s="312" t="s">
        <v>649</v>
      </c>
      <c r="B25" s="312">
        <v>21</v>
      </c>
      <c r="C25" s="312">
        <v>23</v>
      </c>
      <c r="D25" s="312">
        <v>3</v>
      </c>
      <c r="E25" s="312">
        <f t="shared" si="1"/>
        <v>47</v>
      </c>
    </row>
    <row r="26" spans="1:5" ht="11.25" customHeight="1">
      <c r="A26" s="312" t="s">
        <v>650</v>
      </c>
      <c r="B26" s="312">
        <v>64</v>
      </c>
      <c r="C26" s="312">
        <v>96</v>
      </c>
      <c r="D26" s="312">
        <v>15</v>
      </c>
      <c r="E26" s="312">
        <f t="shared" si="1"/>
        <v>175</v>
      </c>
    </row>
    <row r="27" spans="1:5" ht="11.25" customHeight="1">
      <c r="A27" s="312" t="s">
        <v>651</v>
      </c>
      <c r="B27" s="312">
        <v>181</v>
      </c>
      <c r="C27" s="312">
        <v>126</v>
      </c>
      <c r="D27" s="312">
        <v>21</v>
      </c>
      <c r="E27" s="312">
        <f t="shared" si="1"/>
        <v>328</v>
      </c>
    </row>
    <row r="28" spans="1:5" ht="11.25" customHeight="1">
      <c r="A28" s="312" t="s">
        <v>652</v>
      </c>
      <c r="B28" s="312">
        <v>39</v>
      </c>
      <c r="C28" s="312">
        <v>67</v>
      </c>
      <c r="D28" s="312">
        <v>14</v>
      </c>
      <c r="E28" s="312">
        <f t="shared" si="1"/>
        <v>120</v>
      </c>
    </row>
    <row r="29" spans="1:5" ht="11.25" customHeight="1">
      <c r="A29" s="312" t="s">
        <v>653</v>
      </c>
      <c r="B29" s="312">
        <v>27</v>
      </c>
      <c r="C29" s="312">
        <v>48</v>
      </c>
      <c r="D29" s="312">
        <v>4</v>
      </c>
      <c r="E29" s="312">
        <f t="shared" si="1"/>
        <v>79</v>
      </c>
    </row>
    <row r="30" spans="1:5" ht="11.25" customHeight="1">
      <c r="A30" s="312" t="s">
        <v>654</v>
      </c>
      <c r="B30" s="312">
        <v>12</v>
      </c>
      <c r="C30" s="312">
        <v>31</v>
      </c>
      <c r="D30" s="312">
        <v>7</v>
      </c>
      <c r="E30" s="312">
        <f t="shared" si="1"/>
        <v>50</v>
      </c>
    </row>
    <row r="31" spans="1:5" ht="11.25" customHeight="1">
      <c r="A31" s="312" t="s">
        <v>655</v>
      </c>
      <c r="B31" s="312">
        <v>110</v>
      </c>
      <c r="C31" s="312">
        <v>147</v>
      </c>
      <c r="D31" s="312">
        <v>14</v>
      </c>
      <c r="E31" s="312">
        <f t="shared" si="1"/>
        <v>271</v>
      </c>
    </row>
    <row r="32" spans="1:5" ht="11.25" customHeight="1">
      <c r="A32" s="312" t="s">
        <v>656</v>
      </c>
      <c r="B32" s="312">
        <v>14</v>
      </c>
      <c r="C32" s="312">
        <v>48</v>
      </c>
      <c r="D32" s="312">
        <v>9</v>
      </c>
      <c r="E32" s="312">
        <f t="shared" si="1"/>
        <v>71</v>
      </c>
    </row>
    <row r="33" spans="1:5" ht="11.25" customHeight="1">
      <c r="A33" s="312" t="s">
        <v>657</v>
      </c>
      <c r="B33" s="312">
        <v>18</v>
      </c>
      <c r="C33" s="312">
        <v>59</v>
      </c>
      <c r="D33" s="312">
        <v>6</v>
      </c>
      <c r="E33" s="312">
        <f t="shared" si="1"/>
        <v>83</v>
      </c>
    </row>
    <row r="34" spans="1:5" ht="11.25" customHeight="1">
      <c r="A34" s="312" t="s">
        <v>658</v>
      </c>
      <c r="B34" s="312">
        <v>2</v>
      </c>
      <c r="C34" s="312">
        <v>18</v>
      </c>
      <c r="D34" s="312">
        <v>5</v>
      </c>
      <c r="E34" s="312">
        <f t="shared" si="1"/>
        <v>25</v>
      </c>
    </row>
    <row r="35" spans="1:5" ht="11.25" customHeight="1">
      <c r="A35" s="312" t="s">
        <v>659</v>
      </c>
      <c r="B35" s="312">
        <v>56</v>
      </c>
      <c r="C35" s="312">
        <v>178</v>
      </c>
      <c r="D35" s="312">
        <v>29</v>
      </c>
      <c r="E35" s="312">
        <f t="shared" si="1"/>
        <v>263</v>
      </c>
    </row>
    <row r="36" spans="1:5" ht="11.25" customHeight="1">
      <c r="A36" s="312" t="s">
        <v>660</v>
      </c>
      <c r="B36" s="312">
        <v>12</v>
      </c>
      <c r="C36" s="312">
        <v>36</v>
      </c>
      <c r="D36" s="312">
        <v>7</v>
      </c>
      <c r="E36" s="312">
        <f t="shared" si="1"/>
        <v>55</v>
      </c>
    </row>
    <row r="37" spans="1:5" ht="11.25" customHeight="1">
      <c r="A37" s="312" t="s">
        <v>661</v>
      </c>
      <c r="B37" s="312">
        <v>5</v>
      </c>
      <c r="C37" s="312">
        <v>22</v>
      </c>
      <c r="D37" s="312">
        <v>6</v>
      </c>
      <c r="E37" s="312">
        <f t="shared" si="1"/>
        <v>33</v>
      </c>
    </row>
    <row r="38" spans="1:5" ht="11.25" customHeight="1">
      <c r="A38" s="312" t="s">
        <v>662</v>
      </c>
      <c r="B38" s="312">
        <v>36</v>
      </c>
      <c r="C38" s="312">
        <v>59</v>
      </c>
      <c r="D38" s="312">
        <v>7</v>
      </c>
      <c r="E38" s="312">
        <f t="shared" si="1"/>
        <v>102</v>
      </c>
    </row>
    <row r="39" spans="1:5" ht="11.25" customHeight="1">
      <c r="A39" s="312" t="s">
        <v>663</v>
      </c>
      <c r="B39" s="312">
        <v>7</v>
      </c>
      <c r="C39" s="312">
        <v>36</v>
      </c>
      <c r="D39" s="312">
        <v>7</v>
      </c>
      <c r="E39" s="312">
        <f t="shared" si="1"/>
        <v>50</v>
      </c>
    </row>
    <row r="40" spans="1:5" ht="11.25" customHeight="1">
      <c r="A40" s="312" t="s">
        <v>664</v>
      </c>
      <c r="B40" s="312">
        <v>60</v>
      </c>
      <c r="C40" s="312">
        <v>87</v>
      </c>
      <c r="D40" s="312">
        <v>32</v>
      </c>
      <c r="E40" s="312">
        <f t="shared" si="1"/>
        <v>179</v>
      </c>
    </row>
    <row r="41" spans="1:5" ht="11.25" customHeight="1">
      <c r="A41" s="312" t="s">
        <v>665</v>
      </c>
      <c r="B41" s="312">
        <v>4</v>
      </c>
      <c r="C41" s="312">
        <v>36</v>
      </c>
      <c r="D41" s="312">
        <v>7</v>
      </c>
      <c r="E41" s="312">
        <f t="shared" si="1"/>
        <v>47</v>
      </c>
    </row>
    <row r="42" spans="1:5" ht="11.25" customHeight="1">
      <c r="A42" s="312" t="s">
        <v>666</v>
      </c>
      <c r="B42" s="312">
        <v>5</v>
      </c>
      <c r="C42" s="312">
        <v>29</v>
      </c>
      <c r="D42" s="312">
        <v>3</v>
      </c>
      <c r="E42" s="312">
        <f t="shared" si="1"/>
        <v>37</v>
      </c>
    </row>
    <row r="43" spans="1:5" ht="11.25" customHeight="1">
      <c r="A43" s="312" t="s">
        <v>667</v>
      </c>
      <c r="B43" s="312">
        <v>13</v>
      </c>
      <c r="C43" s="312">
        <v>22</v>
      </c>
      <c r="D43" s="312">
        <v>5</v>
      </c>
      <c r="E43" s="312">
        <f t="shared" si="1"/>
        <v>40</v>
      </c>
    </row>
    <row r="44" spans="1:5" ht="11.25" customHeight="1">
      <c r="A44" s="312" t="s">
        <v>668</v>
      </c>
      <c r="B44" s="312">
        <v>45</v>
      </c>
      <c r="C44" s="312">
        <v>97</v>
      </c>
      <c r="D44" s="312">
        <v>16</v>
      </c>
      <c r="E44" s="312">
        <f t="shared" si="1"/>
        <v>158</v>
      </c>
    </row>
    <row r="45" spans="1:5" ht="11.25" customHeight="1">
      <c r="A45" s="312" t="s">
        <v>669</v>
      </c>
      <c r="B45" s="312">
        <v>248</v>
      </c>
      <c r="C45" s="312">
        <v>307</v>
      </c>
      <c r="D45" s="312">
        <v>78</v>
      </c>
      <c r="E45" s="312">
        <f t="shared" si="1"/>
        <v>633</v>
      </c>
    </row>
    <row r="46" spans="1:5" ht="11.25" customHeight="1">
      <c r="A46" s="312" t="s">
        <v>670</v>
      </c>
      <c r="B46" s="312">
        <v>43</v>
      </c>
      <c r="C46" s="312">
        <v>94</v>
      </c>
      <c r="D46" s="312">
        <v>17</v>
      </c>
      <c r="E46" s="312">
        <f t="shared" si="1"/>
        <v>154</v>
      </c>
    </row>
    <row r="47" spans="1:5" ht="11.25" customHeight="1">
      <c r="A47" s="312" t="s">
        <v>671</v>
      </c>
      <c r="B47" s="312">
        <v>34</v>
      </c>
      <c r="C47" s="312">
        <v>89</v>
      </c>
      <c r="D47" s="312">
        <v>9</v>
      </c>
      <c r="E47" s="312">
        <f t="shared" si="1"/>
        <v>132</v>
      </c>
    </row>
    <row r="48" spans="1:5" ht="11.25" customHeight="1">
      <c r="A48" s="312" t="s">
        <v>672</v>
      </c>
      <c r="B48" s="312">
        <v>19</v>
      </c>
      <c r="C48" s="312">
        <v>59</v>
      </c>
      <c r="D48" s="312">
        <v>16</v>
      </c>
      <c r="E48" s="312">
        <f t="shared" si="1"/>
        <v>94</v>
      </c>
    </row>
    <row r="49" spans="1:5" ht="11.25" customHeight="1">
      <c r="A49" s="312" t="s">
        <v>673</v>
      </c>
      <c r="B49" s="312">
        <v>26</v>
      </c>
      <c r="C49" s="312">
        <v>85</v>
      </c>
      <c r="D49" s="312">
        <v>20</v>
      </c>
      <c r="E49" s="312">
        <f t="shared" si="1"/>
        <v>131</v>
      </c>
    </row>
    <row r="50" spans="1:5" ht="11.25" customHeight="1">
      <c r="A50" s="312" t="s">
        <v>674</v>
      </c>
      <c r="B50" s="312">
        <v>34</v>
      </c>
      <c r="C50" s="312">
        <v>43</v>
      </c>
      <c r="D50" s="312">
        <v>7</v>
      </c>
      <c r="E50" s="312">
        <f t="shared" si="1"/>
        <v>84</v>
      </c>
    </row>
    <row r="51" spans="1:5" ht="11.25" customHeight="1">
      <c r="A51" s="312" t="s">
        <v>675</v>
      </c>
      <c r="B51" s="312">
        <v>19</v>
      </c>
      <c r="C51" s="312">
        <v>148</v>
      </c>
      <c r="D51" s="312">
        <v>20</v>
      </c>
      <c r="E51" s="312">
        <f t="shared" si="1"/>
        <v>187</v>
      </c>
    </row>
    <row r="52" spans="1:5" s="343" customFormat="1" ht="12" customHeight="1" thickBot="1">
      <c r="A52" s="382" t="s">
        <v>175</v>
      </c>
      <c r="B52" s="382">
        <f>SUM(B18:B51)</f>
        <v>1684</v>
      </c>
      <c r="C52" s="382">
        <f>SUM(C18:C51)</f>
        <v>2928</v>
      </c>
      <c r="D52" s="382">
        <f>SUM(D18:D51)</f>
        <v>552</v>
      </c>
      <c r="E52" s="382">
        <f t="shared" si="1"/>
        <v>5164</v>
      </c>
    </row>
    <row r="54" ht="11.25" customHeight="1">
      <c r="A54" s="316" t="s">
        <v>541</v>
      </c>
    </row>
  </sheetData>
  <sheetProtection/>
  <mergeCells count="7">
    <mergeCell ref="B17:E17"/>
    <mergeCell ref="A4:A5"/>
    <mergeCell ref="B4:B5"/>
    <mergeCell ref="C4:C5"/>
    <mergeCell ref="D4:D5"/>
    <mergeCell ref="E4:E5"/>
    <mergeCell ref="B6:E6"/>
  </mergeCells>
  <hyperlinks>
    <hyperlink ref="J1" location="'indice'!A33" display="'indice'!A33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5"/>
  <sheetViews>
    <sheetView showGridLines="0" zoomScalePageLayoutView="0" workbookViewId="0" topLeftCell="A1">
      <selection activeCell="M1" sqref="M1"/>
    </sheetView>
  </sheetViews>
  <sheetFormatPr defaultColWidth="9.140625" defaultRowHeight="11.25" customHeight="1"/>
  <cols>
    <col min="1" max="1" width="21.7109375" style="8" customWidth="1"/>
    <col min="2" max="2" width="8.7109375" style="8" bestFit="1" customWidth="1"/>
    <col min="3" max="7" width="8.7109375" style="8" customWidth="1"/>
    <col min="8" max="8" width="9.8515625" style="8" customWidth="1"/>
    <col min="9" max="16384" width="9.140625" style="8" customWidth="1"/>
  </cols>
  <sheetData>
    <row r="1" spans="1:13" s="28" customFormat="1" ht="12.75" customHeight="1">
      <c r="A1" s="26" t="s">
        <v>565</v>
      </c>
      <c r="B1" s="27"/>
      <c r="C1" s="27"/>
      <c r="D1" s="27"/>
      <c r="E1" s="27"/>
      <c r="F1" s="27"/>
      <c r="G1" s="27"/>
      <c r="H1" s="27"/>
      <c r="M1" s="386" t="s">
        <v>708</v>
      </c>
    </row>
    <row r="2" spans="1:8" ht="11.25" customHeight="1" thickBot="1">
      <c r="A2" s="414" t="s">
        <v>157</v>
      </c>
      <c r="B2" s="414"/>
      <c r="C2" s="414"/>
      <c r="D2" s="414"/>
      <c r="E2" s="414"/>
      <c r="F2" s="414"/>
      <c r="G2" s="414"/>
      <c r="H2" s="414"/>
    </row>
    <row r="3" spans="1:8" ht="11.25" customHeight="1">
      <c r="A3" s="415" t="s">
        <v>158</v>
      </c>
      <c r="B3" s="413" t="s">
        <v>159</v>
      </c>
      <c r="C3" s="413"/>
      <c r="D3" s="413"/>
      <c r="E3" s="413"/>
      <c r="F3" s="413"/>
      <c r="G3" s="413"/>
      <c r="H3" s="413"/>
    </row>
    <row r="4" spans="1:8" ht="11.25" customHeight="1">
      <c r="A4" s="412"/>
      <c r="B4" s="30" t="s">
        <v>160</v>
      </c>
      <c r="C4" s="30" t="s">
        <v>161</v>
      </c>
      <c r="D4" s="30" t="s">
        <v>162</v>
      </c>
      <c r="E4" s="30" t="s">
        <v>163</v>
      </c>
      <c r="F4" s="30" t="s">
        <v>164</v>
      </c>
      <c r="G4" s="30" t="s">
        <v>165</v>
      </c>
      <c r="H4" s="30" t="s">
        <v>68</v>
      </c>
    </row>
    <row r="5" spans="1:8" ht="11.25" customHeight="1">
      <c r="A5" s="31"/>
      <c r="B5" s="31"/>
      <c r="C5" s="31"/>
      <c r="D5" s="31"/>
      <c r="E5" s="31"/>
      <c r="F5" s="31"/>
      <c r="G5" s="31"/>
      <c r="H5" s="31"/>
    </row>
    <row r="6" spans="1:8" ht="11.25" customHeight="1">
      <c r="A6" s="32" t="s">
        <v>176</v>
      </c>
      <c r="B6" s="33">
        <v>28</v>
      </c>
      <c r="C6" s="33">
        <v>196</v>
      </c>
      <c r="D6" s="33">
        <v>867</v>
      </c>
      <c r="E6" s="33">
        <v>1644</v>
      </c>
      <c r="F6" s="33">
        <v>913</v>
      </c>
      <c r="G6" s="33">
        <v>496</v>
      </c>
      <c r="H6" s="33">
        <v>4144</v>
      </c>
    </row>
    <row r="7" spans="1:8" ht="11.25" customHeight="1">
      <c r="A7" s="32" t="s">
        <v>177</v>
      </c>
      <c r="B7" s="33">
        <v>12</v>
      </c>
      <c r="C7" s="33">
        <v>85</v>
      </c>
      <c r="D7" s="33">
        <v>241</v>
      </c>
      <c r="E7" s="33">
        <v>302</v>
      </c>
      <c r="F7" s="33">
        <v>192</v>
      </c>
      <c r="G7" s="33">
        <v>173</v>
      </c>
      <c r="H7" s="33">
        <v>1005</v>
      </c>
    </row>
    <row r="8" spans="1:8" ht="11.25" customHeight="1">
      <c r="A8" s="32" t="s">
        <v>178</v>
      </c>
      <c r="B8" s="33">
        <v>439</v>
      </c>
      <c r="C8" s="33">
        <v>2536</v>
      </c>
      <c r="D8" s="33">
        <v>5660</v>
      </c>
      <c r="E8" s="33">
        <v>9200</v>
      </c>
      <c r="F8" s="33">
        <v>5318</v>
      </c>
      <c r="G8" s="33">
        <v>3025</v>
      </c>
      <c r="H8" s="33">
        <v>26178</v>
      </c>
    </row>
    <row r="9" spans="1:8" ht="11.25" customHeight="1">
      <c r="A9" s="32" t="s">
        <v>179</v>
      </c>
      <c r="B9" s="33">
        <v>2</v>
      </c>
      <c r="C9" s="33">
        <v>17</v>
      </c>
      <c r="D9" s="33">
        <v>74</v>
      </c>
      <c r="E9" s="33">
        <v>167</v>
      </c>
      <c r="F9" s="33">
        <v>144</v>
      </c>
      <c r="G9" s="33">
        <v>152</v>
      </c>
      <c r="H9" s="33">
        <v>556</v>
      </c>
    </row>
    <row r="10" spans="1:8" ht="11.25" customHeight="1">
      <c r="A10" s="32" t="s">
        <v>180</v>
      </c>
      <c r="B10" s="33">
        <v>1</v>
      </c>
      <c r="C10" s="33">
        <v>18</v>
      </c>
      <c r="D10" s="33">
        <v>41</v>
      </c>
      <c r="E10" s="33">
        <v>109</v>
      </c>
      <c r="F10" s="33">
        <v>98</v>
      </c>
      <c r="G10" s="33">
        <v>86</v>
      </c>
      <c r="H10" s="33">
        <v>353</v>
      </c>
    </row>
    <row r="11" spans="1:8" ht="11.25" customHeight="1">
      <c r="A11" s="32" t="s">
        <v>181</v>
      </c>
      <c r="B11" s="33">
        <v>2</v>
      </c>
      <c r="C11" s="33">
        <v>43</v>
      </c>
      <c r="D11" s="33">
        <v>182</v>
      </c>
      <c r="E11" s="33">
        <v>391</v>
      </c>
      <c r="F11" s="33">
        <v>294</v>
      </c>
      <c r="G11" s="33">
        <v>201</v>
      </c>
      <c r="H11" s="33">
        <v>1113</v>
      </c>
    </row>
    <row r="12" spans="1:8" ht="11.25" customHeight="1">
      <c r="A12" s="32" t="s">
        <v>182</v>
      </c>
      <c r="B12" s="33">
        <v>26</v>
      </c>
      <c r="C12" s="33">
        <v>217</v>
      </c>
      <c r="D12" s="33">
        <v>702</v>
      </c>
      <c r="E12" s="33">
        <v>1548</v>
      </c>
      <c r="F12" s="33">
        <v>1087</v>
      </c>
      <c r="G12" s="33">
        <v>815</v>
      </c>
      <c r="H12" s="33">
        <v>4395</v>
      </c>
    </row>
    <row r="13" spans="1:8" ht="11.25" customHeight="1">
      <c r="A13" s="32" t="s">
        <v>183</v>
      </c>
      <c r="B13" s="33">
        <v>26</v>
      </c>
      <c r="C13" s="33">
        <v>145</v>
      </c>
      <c r="D13" s="33">
        <v>398</v>
      </c>
      <c r="E13" s="33">
        <v>604</v>
      </c>
      <c r="F13" s="33">
        <v>401</v>
      </c>
      <c r="G13" s="33">
        <v>353</v>
      </c>
      <c r="H13" s="33">
        <v>1927</v>
      </c>
    </row>
    <row r="14" spans="1:8" ht="11.25" customHeight="1">
      <c r="A14" s="32" t="s">
        <v>184</v>
      </c>
      <c r="B14" s="33">
        <v>14</v>
      </c>
      <c r="C14" s="33">
        <v>86</v>
      </c>
      <c r="D14" s="33">
        <v>389</v>
      </c>
      <c r="E14" s="33">
        <v>802</v>
      </c>
      <c r="F14" s="33">
        <v>482</v>
      </c>
      <c r="G14" s="33">
        <v>329</v>
      </c>
      <c r="H14" s="33">
        <v>2102</v>
      </c>
    </row>
    <row r="15" spans="1:8" ht="11.25" customHeight="1">
      <c r="A15" s="32" t="s">
        <v>185</v>
      </c>
      <c r="B15" s="33">
        <v>430</v>
      </c>
      <c r="C15" s="33">
        <v>2298</v>
      </c>
      <c r="D15" s="33">
        <v>6119</v>
      </c>
      <c r="E15" s="33">
        <v>8586</v>
      </c>
      <c r="F15" s="33">
        <v>5313</v>
      </c>
      <c r="G15" s="33">
        <v>3144</v>
      </c>
      <c r="H15" s="33">
        <v>25890</v>
      </c>
    </row>
    <row r="16" spans="1:8" ht="11.25" customHeight="1">
      <c r="A16" s="32" t="s">
        <v>186</v>
      </c>
      <c r="B16" s="33">
        <v>51</v>
      </c>
      <c r="C16" s="33">
        <v>325</v>
      </c>
      <c r="D16" s="33">
        <v>824</v>
      </c>
      <c r="E16" s="33">
        <v>1270</v>
      </c>
      <c r="F16" s="33">
        <v>834</v>
      </c>
      <c r="G16" s="33">
        <v>604</v>
      </c>
      <c r="H16" s="33">
        <v>3908</v>
      </c>
    </row>
    <row r="17" spans="1:8" ht="11.25" customHeight="1">
      <c r="A17" s="32" t="s">
        <v>187</v>
      </c>
      <c r="B17" s="33">
        <v>13</v>
      </c>
      <c r="C17" s="33">
        <v>81</v>
      </c>
      <c r="D17" s="33">
        <v>211</v>
      </c>
      <c r="E17" s="33">
        <v>418</v>
      </c>
      <c r="F17" s="33">
        <v>251</v>
      </c>
      <c r="G17" s="33">
        <v>218</v>
      </c>
      <c r="H17" s="33">
        <v>1192</v>
      </c>
    </row>
    <row r="18" spans="1:8" ht="11.25" customHeight="1">
      <c r="A18" s="32" t="s">
        <v>188</v>
      </c>
      <c r="B18" s="33">
        <v>4</v>
      </c>
      <c r="C18" s="33">
        <v>38</v>
      </c>
      <c r="D18" s="33">
        <v>112</v>
      </c>
      <c r="E18" s="33">
        <v>267</v>
      </c>
      <c r="F18" s="33">
        <v>191</v>
      </c>
      <c r="G18" s="33">
        <v>137</v>
      </c>
      <c r="H18" s="33">
        <v>749</v>
      </c>
    </row>
    <row r="19" spans="1:8" ht="11.25" customHeight="1">
      <c r="A19" s="32" t="s">
        <v>189</v>
      </c>
      <c r="B19" s="33">
        <v>25</v>
      </c>
      <c r="C19" s="33">
        <v>181</v>
      </c>
      <c r="D19" s="33">
        <v>531</v>
      </c>
      <c r="E19" s="33">
        <v>1325</v>
      </c>
      <c r="F19" s="33">
        <v>958</v>
      </c>
      <c r="G19" s="33">
        <v>650</v>
      </c>
      <c r="H19" s="33">
        <v>3670</v>
      </c>
    </row>
    <row r="20" spans="1:8" ht="11.25" customHeight="1">
      <c r="A20" s="32" t="s">
        <v>190</v>
      </c>
      <c r="B20" s="33">
        <v>6</v>
      </c>
      <c r="C20" s="33">
        <v>50</v>
      </c>
      <c r="D20" s="33">
        <v>137</v>
      </c>
      <c r="E20" s="33">
        <v>318</v>
      </c>
      <c r="F20" s="33">
        <v>199</v>
      </c>
      <c r="G20" s="33">
        <v>176</v>
      </c>
      <c r="H20" s="33">
        <v>886</v>
      </c>
    </row>
    <row r="21" spans="1:8" ht="11.25" customHeight="1">
      <c r="A21" s="32" t="s">
        <v>191</v>
      </c>
      <c r="B21" s="33">
        <v>20</v>
      </c>
      <c r="C21" s="33">
        <v>95</v>
      </c>
      <c r="D21" s="33">
        <v>355</v>
      </c>
      <c r="E21" s="33">
        <v>663</v>
      </c>
      <c r="F21" s="33">
        <v>506</v>
      </c>
      <c r="G21" s="33">
        <v>328</v>
      </c>
      <c r="H21" s="33">
        <v>1967</v>
      </c>
    </row>
    <row r="22" spans="1:8" ht="11.25" customHeight="1">
      <c r="A22" s="32" t="s">
        <v>192</v>
      </c>
      <c r="B22" s="33">
        <v>9</v>
      </c>
      <c r="C22" s="33">
        <v>48</v>
      </c>
      <c r="D22" s="33">
        <v>113</v>
      </c>
      <c r="E22" s="33">
        <v>211</v>
      </c>
      <c r="F22" s="33">
        <v>183</v>
      </c>
      <c r="G22" s="33">
        <v>113</v>
      </c>
      <c r="H22" s="33">
        <v>677</v>
      </c>
    </row>
    <row r="23" spans="1:8" ht="12" customHeight="1">
      <c r="A23" s="45" t="s">
        <v>573</v>
      </c>
      <c r="B23" s="46">
        <v>1108</v>
      </c>
      <c r="C23" s="46">
        <v>6459</v>
      </c>
      <c r="D23" s="46">
        <v>16956</v>
      </c>
      <c r="E23" s="46">
        <v>27825</v>
      </c>
      <c r="F23" s="46">
        <v>17364</v>
      </c>
      <c r="G23" s="46">
        <v>11000</v>
      </c>
      <c r="H23" s="46">
        <v>80712</v>
      </c>
    </row>
    <row r="24" spans="1:8" ht="11.25" customHeight="1">
      <c r="A24" s="45"/>
      <c r="B24" s="46"/>
      <c r="C24" s="46"/>
      <c r="D24" s="46"/>
      <c r="E24" s="46"/>
      <c r="F24" s="46"/>
      <c r="G24" s="46"/>
      <c r="H24" s="46"/>
    </row>
    <row r="25" spans="1:8" ht="11.25" customHeight="1">
      <c r="A25" s="32" t="s">
        <v>193</v>
      </c>
      <c r="B25" s="33">
        <v>18</v>
      </c>
      <c r="C25" s="33">
        <v>194</v>
      </c>
      <c r="D25" s="33">
        <v>555</v>
      </c>
      <c r="E25" s="33">
        <v>1122</v>
      </c>
      <c r="F25" s="33">
        <v>1088</v>
      </c>
      <c r="G25" s="33">
        <v>1108</v>
      </c>
      <c r="H25" s="33">
        <v>4085</v>
      </c>
    </row>
    <row r="26" spans="1:8" ht="11.25" customHeight="1">
      <c r="A26" s="32" t="s">
        <v>194</v>
      </c>
      <c r="B26" s="33">
        <v>13</v>
      </c>
      <c r="C26" s="33">
        <v>54</v>
      </c>
      <c r="D26" s="33">
        <v>276</v>
      </c>
      <c r="E26" s="33">
        <v>697</v>
      </c>
      <c r="F26" s="33">
        <v>833</v>
      </c>
      <c r="G26" s="33">
        <v>993</v>
      </c>
      <c r="H26" s="33">
        <v>2866</v>
      </c>
    </row>
    <row r="27" spans="1:8" ht="11.25" customHeight="1">
      <c r="A27" s="32" t="s">
        <v>195</v>
      </c>
      <c r="B27" s="33">
        <v>10</v>
      </c>
      <c r="C27" s="33">
        <v>121</v>
      </c>
      <c r="D27" s="33">
        <v>471</v>
      </c>
      <c r="E27" s="33">
        <v>1006</v>
      </c>
      <c r="F27" s="33">
        <v>1146</v>
      </c>
      <c r="G27" s="33">
        <v>1073</v>
      </c>
      <c r="H27" s="33">
        <v>3827</v>
      </c>
    </row>
    <row r="28" spans="1:8" ht="11.25" customHeight="1">
      <c r="A28" s="32" t="s">
        <v>196</v>
      </c>
      <c r="B28" s="33">
        <v>6</v>
      </c>
      <c r="C28" s="33">
        <v>62</v>
      </c>
      <c r="D28" s="33">
        <v>282</v>
      </c>
      <c r="E28" s="33">
        <v>813</v>
      </c>
      <c r="F28" s="33">
        <v>798</v>
      </c>
      <c r="G28" s="33">
        <v>963</v>
      </c>
      <c r="H28" s="33">
        <v>2924</v>
      </c>
    </row>
    <row r="29" spans="1:8" ht="11.25" customHeight="1">
      <c r="A29" s="32" t="s">
        <v>197</v>
      </c>
      <c r="B29" s="33">
        <v>66</v>
      </c>
      <c r="C29" s="33">
        <v>578</v>
      </c>
      <c r="D29" s="33">
        <v>1761</v>
      </c>
      <c r="E29" s="33">
        <v>3411</v>
      </c>
      <c r="F29" s="33">
        <v>3090</v>
      </c>
      <c r="G29" s="33">
        <v>2984</v>
      </c>
      <c r="H29" s="33">
        <v>11890</v>
      </c>
    </row>
    <row r="30" spans="1:8" ht="11.25" customHeight="1">
      <c r="A30" s="32" t="s">
        <v>198</v>
      </c>
      <c r="B30" s="33">
        <v>1</v>
      </c>
      <c r="C30" s="33">
        <v>26</v>
      </c>
      <c r="D30" s="33">
        <v>106</v>
      </c>
      <c r="E30" s="33">
        <v>243</v>
      </c>
      <c r="F30" s="33">
        <v>274</v>
      </c>
      <c r="G30" s="33">
        <v>266</v>
      </c>
      <c r="H30" s="33">
        <v>916</v>
      </c>
    </row>
    <row r="31" spans="1:8" ht="11.25" customHeight="1">
      <c r="A31" s="32" t="s">
        <v>199</v>
      </c>
      <c r="B31" s="33">
        <v>47</v>
      </c>
      <c r="C31" s="33">
        <v>330</v>
      </c>
      <c r="D31" s="33">
        <v>1136</v>
      </c>
      <c r="E31" s="33">
        <v>3234</v>
      </c>
      <c r="F31" s="33">
        <v>4328</v>
      </c>
      <c r="G31" s="33">
        <v>6505</v>
      </c>
      <c r="H31" s="33">
        <v>15580</v>
      </c>
    </row>
    <row r="32" spans="1:8" ht="11.25" customHeight="1">
      <c r="A32" s="32" t="s">
        <v>200</v>
      </c>
      <c r="B32" s="33">
        <v>0</v>
      </c>
      <c r="C32" s="33">
        <v>11</v>
      </c>
      <c r="D32" s="33">
        <v>35</v>
      </c>
      <c r="E32" s="33">
        <v>91</v>
      </c>
      <c r="F32" s="33">
        <v>70</v>
      </c>
      <c r="G32" s="33">
        <v>57</v>
      </c>
      <c r="H32" s="33">
        <v>264</v>
      </c>
    </row>
    <row r="33" spans="1:8" ht="11.25" customHeight="1">
      <c r="A33" s="32" t="s">
        <v>201</v>
      </c>
      <c r="B33" s="33">
        <v>9</v>
      </c>
      <c r="C33" s="33">
        <v>70</v>
      </c>
      <c r="D33" s="33">
        <v>300</v>
      </c>
      <c r="E33" s="33">
        <v>594</v>
      </c>
      <c r="F33" s="33">
        <v>686</v>
      </c>
      <c r="G33" s="33">
        <v>547</v>
      </c>
      <c r="H33" s="33">
        <v>2206</v>
      </c>
    </row>
    <row r="34" spans="1:8" ht="11.25" customHeight="1">
      <c r="A34" s="32" t="s">
        <v>202</v>
      </c>
      <c r="B34" s="33">
        <v>3</v>
      </c>
      <c r="C34" s="33">
        <v>21</v>
      </c>
      <c r="D34" s="33">
        <v>75</v>
      </c>
      <c r="E34" s="33">
        <v>180</v>
      </c>
      <c r="F34" s="33">
        <v>212</v>
      </c>
      <c r="G34" s="33">
        <v>228</v>
      </c>
      <c r="H34" s="33">
        <v>719</v>
      </c>
    </row>
    <row r="35" spans="1:8" ht="11.25" customHeight="1">
      <c r="A35" s="32" t="s">
        <v>203</v>
      </c>
      <c r="B35" s="33">
        <v>10</v>
      </c>
      <c r="C35" s="33">
        <v>52</v>
      </c>
      <c r="D35" s="33">
        <v>178</v>
      </c>
      <c r="E35" s="33">
        <v>499</v>
      </c>
      <c r="F35" s="33">
        <v>523</v>
      </c>
      <c r="G35" s="33">
        <v>622</v>
      </c>
      <c r="H35" s="33">
        <v>1884</v>
      </c>
    </row>
    <row r="36" spans="1:8" ht="11.25" customHeight="1">
      <c r="A36" s="32" t="s">
        <v>204</v>
      </c>
      <c r="B36" s="33">
        <v>0</v>
      </c>
      <c r="C36" s="33">
        <v>3</v>
      </c>
      <c r="D36" s="33">
        <v>19</v>
      </c>
      <c r="E36" s="33">
        <v>73</v>
      </c>
      <c r="F36" s="33">
        <v>63</v>
      </c>
      <c r="G36" s="33">
        <v>74</v>
      </c>
      <c r="H36" s="33">
        <v>232</v>
      </c>
    </row>
    <row r="37" spans="1:8" ht="11.25" customHeight="1">
      <c r="A37" s="32" t="s">
        <v>205</v>
      </c>
      <c r="B37" s="33">
        <v>36</v>
      </c>
      <c r="C37" s="33">
        <v>187</v>
      </c>
      <c r="D37" s="33">
        <v>451</v>
      </c>
      <c r="E37" s="33">
        <v>886</v>
      </c>
      <c r="F37" s="33">
        <v>893</v>
      </c>
      <c r="G37" s="33">
        <v>957</v>
      </c>
      <c r="H37" s="33">
        <v>3410</v>
      </c>
    </row>
    <row r="38" spans="1:8" ht="11.25" customHeight="1">
      <c r="A38" s="32" t="s">
        <v>206</v>
      </c>
      <c r="B38" s="33">
        <v>1</v>
      </c>
      <c r="C38" s="33">
        <v>5</v>
      </c>
      <c r="D38" s="33">
        <v>14</v>
      </c>
      <c r="E38" s="33">
        <v>72</v>
      </c>
      <c r="F38" s="33">
        <v>67</v>
      </c>
      <c r="G38" s="33">
        <v>104</v>
      </c>
      <c r="H38" s="33">
        <v>263</v>
      </c>
    </row>
    <row r="39" spans="1:8" ht="11.25" customHeight="1">
      <c r="A39" s="32" t="s">
        <v>207</v>
      </c>
      <c r="B39" s="33">
        <v>6</v>
      </c>
      <c r="C39" s="33">
        <v>74</v>
      </c>
      <c r="D39" s="33">
        <v>269</v>
      </c>
      <c r="E39" s="33">
        <v>474</v>
      </c>
      <c r="F39" s="33">
        <v>392</v>
      </c>
      <c r="G39" s="33">
        <v>334</v>
      </c>
      <c r="H39" s="33">
        <v>1549</v>
      </c>
    </row>
    <row r="40" spans="1:8" ht="11.25" customHeight="1">
      <c r="A40" s="32" t="s">
        <v>208</v>
      </c>
      <c r="B40" s="33">
        <v>1</v>
      </c>
      <c r="C40" s="33">
        <v>5</v>
      </c>
      <c r="D40" s="33">
        <v>19</v>
      </c>
      <c r="E40" s="33">
        <v>42</v>
      </c>
      <c r="F40" s="33">
        <v>59</v>
      </c>
      <c r="G40" s="33">
        <v>80</v>
      </c>
      <c r="H40" s="33">
        <v>206</v>
      </c>
    </row>
    <row r="41" spans="1:8" ht="11.25" customHeight="1">
      <c r="A41" s="32" t="s">
        <v>166</v>
      </c>
      <c r="B41" s="33">
        <v>165</v>
      </c>
      <c r="C41" s="33">
        <v>1081</v>
      </c>
      <c r="D41" s="33">
        <v>3090</v>
      </c>
      <c r="E41" s="33">
        <v>7462</v>
      </c>
      <c r="F41" s="33">
        <v>9135</v>
      </c>
      <c r="G41" s="33">
        <v>11641</v>
      </c>
      <c r="H41" s="33">
        <v>32574</v>
      </c>
    </row>
    <row r="42" spans="1:8" ht="11.25" customHeight="1">
      <c r="A42" s="32" t="s">
        <v>209</v>
      </c>
      <c r="B42" s="33">
        <v>45</v>
      </c>
      <c r="C42" s="33">
        <v>333</v>
      </c>
      <c r="D42" s="33">
        <v>980</v>
      </c>
      <c r="E42" s="33">
        <v>1997</v>
      </c>
      <c r="F42" s="33">
        <v>1971</v>
      </c>
      <c r="G42" s="33">
        <v>2235</v>
      </c>
      <c r="H42" s="33">
        <v>7561</v>
      </c>
    </row>
    <row r="43" spans="1:8" ht="11.25" customHeight="1">
      <c r="A43" s="32" t="s">
        <v>210</v>
      </c>
      <c r="B43" s="33">
        <v>1</v>
      </c>
      <c r="C43" s="33">
        <v>39</v>
      </c>
      <c r="D43" s="33">
        <v>150</v>
      </c>
      <c r="E43" s="33">
        <v>305</v>
      </c>
      <c r="F43" s="33">
        <v>291</v>
      </c>
      <c r="G43" s="33">
        <v>294</v>
      </c>
      <c r="H43" s="33">
        <v>1080</v>
      </c>
    </row>
    <row r="44" spans="1:8" ht="11.25" customHeight="1">
      <c r="A44" s="32" t="s">
        <v>211</v>
      </c>
      <c r="B44" s="33">
        <v>1</v>
      </c>
      <c r="C44" s="33">
        <v>17</v>
      </c>
      <c r="D44" s="33">
        <v>73</v>
      </c>
      <c r="E44" s="33">
        <v>162</v>
      </c>
      <c r="F44" s="33">
        <v>129</v>
      </c>
      <c r="G44" s="33">
        <v>110</v>
      </c>
      <c r="H44" s="33">
        <v>492</v>
      </c>
    </row>
    <row r="45" spans="1:8" ht="11.25" customHeight="1">
      <c r="A45" s="32" t="s">
        <v>212</v>
      </c>
      <c r="B45" s="33">
        <v>9</v>
      </c>
      <c r="C45" s="33">
        <v>41</v>
      </c>
      <c r="D45" s="33">
        <v>155</v>
      </c>
      <c r="E45" s="33">
        <v>343</v>
      </c>
      <c r="F45" s="33">
        <v>457</v>
      </c>
      <c r="G45" s="33">
        <v>526</v>
      </c>
      <c r="H45" s="33">
        <v>1531</v>
      </c>
    </row>
    <row r="46" spans="1:8" ht="11.25" customHeight="1">
      <c r="A46" s="32" t="s">
        <v>213</v>
      </c>
      <c r="B46" s="33">
        <v>3</v>
      </c>
      <c r="C46" s="33">
        <v>34</v>
      </c>
      <c r="D46" s="33">
        <v>129</v>
      </c>
      <c r="E46" s="33">
        <v>329</v>
      </c>
      <c r="F46" s="33">
        <v>415</v>
      </c>
      <c r="G46" s="33">
        <v>511</v>
      </c>
      <c r="H46" s="33">
        <v>1421</v>
      </c>
    </row>
    <row r="47" spans="1:8" ht="11.25" customHeight="1">
      <c r="A47" s="32" t="s">
        <v>214</v>
      </c>
      <c r="B47" s="33">
        <v>1</v>
      </c>
      <c r="C47" s="33">
        <v>27</v>
      </c>
      <c r="D47" s="33">
        <v>121</v>
      </c>
      <c r="E47" s="33">
        <v>236</v>
      </c>
      <c r="F47" s="33">
        <v>247</v>
      </c>
      <c r="G47" s="33">
        <v>292</v>
      </c>
      <c r="H47" s="33">
        <v>924</v>
      </c>
    </row>
    <row r="48" spans="1:8" ht="11.25" customHeight="1">
      <c r="A48" s="32" t="s">
        <v>215</v>
      </c>
      <c r="B48" s="33">
        <v>143</v>
      </c>
      <c r="C48" s="33">
        <v>768</v>
      </c>
      <c r="D48" s="33">
        <v>1834</v>
      </c>
      <c r="E48" s="33">
        <v>2685</v>
      </c>
      <c r="F48" s="33">
        <v>2135</v>
      </c>
      <c r="G48" s="33">
        <v>1902</v>
      </c>
      <c r="H48" s="33">
        <v>9467</v>
      </c>
    </row>
    <row r="49" spans="1:8" ht="11.25" customHeight="1">
      <c r="A49" s="32" t="s">
        <v>216</v>
      </c>
      <c r="B49" s="33">
        <v>3</v>
      </c>
      <c r="C49" s="33">
        <v>25</v>
      </c>
      <c r="D49" s="33">
        <v>112</v>
      </c>
      <c r="E49" s="33">
        <v>240</v>
      </c>
      <c r="F49" s="33">
        <v>250</v>
      </c>
      <c r="G49" s="33">
        <v>268</v>
      </c>
      <c r="H49" s="33">
        <v>898</v>
      </c>
    </row>
    <row r="50" spans="1:8" ht="11.25" customHeight="1">
      <c r="A50" s="32" t="s">
        <v>217</v>
      </c>
      <c r="B50" s="33">
        <v>8</v>
      </c>
      <c r="C50" s="33">
        <v>61</v>
      </c>
      <c r="D50" s="33">
        <v>246</v>
      </c>
      <c r="E50" s="33">
        <v>657</v>
      </c>
      <c r="F50" s="33">
        <v>721</v>
      </c>
      <c r="G50" s="33">
        <v>816</v>
      </c>
      <c r="H50" s="33">
        <v>2509</v>
      </c>
    </row>
    <row r="51" spans="1:8" ht="11.25" customHeight="1">
      <c r="A51" s="32" t="s">
        <v>218</v>
      </c>
      <c r="B51" s="33">
        <v>1</v>
      </c>
      <c r="C51" s="33">
        <v>14</v>
      </c>
      <c r="D51" s="33">
        <v>35</v>
      </c>
      <c r="E51" s="33">
        <v>128</v>
      </c>
      <c r="F51" s="33">
        <v>163</v>
      </c>
      <c r="G51" s="33">
        <v>176</v>
      </c>
      <c r="H51" s="33">
        <v>517</v>
      </c>
    </row>
    <row r="52" spans="1:8" ht="11.25" customHeight="1">
      <c r="A52" s="32" t="s">
        <v>219</v>
      </c>
      <c r="B52" s="33">
        <v>53</v>
      </c>
      <c r="C52" s="33">
        <v>408</v>
      </c>
      <c r="D52" s="33">
        <v>1060</v>
      </c>
      <c r="E52" s="33">
        <v>1604</v>
      </c>
      <c r="F52" s="33">
        <v>1090</v>
      </c>
      <c r="G52" s="33">
        <v>793</v>
      </c>
      <c r="H52" s="33">
        <v>5008</v>
      </c>
    </row>
    <row r="53" spans="1:8" ht="11.25" customHeight="1">
      <c r="A53" s="32" t="s">
        <v>220</v>
      </c>
      <c r="B53" s="33">
        <v>0</v>
      </c>
      <c r="C53" s="33">
        <v>7</v>
      </c>
      <c r="D53" s="33">
        <v>43</v>
      </c>
      <c r="E53" s="33">
        <v>92</v>
      </c>
      <c r="F53" s="33">
        <v>76</v>
      </c>
      <c r="G53" s="33">
        <v>118</v>
      </c>
      <c r="H53" s="33">
        <v>336</v>
      </c>
    </row>
    <row r="54" spans="1:8" ht="11.25" customHeight="1">
      <c r="A54" s="32" t="s">
        <v>221</v>
      </c>
      <c r="B54" s="33">
        <v>8</v>
      </c>
      <c r="C54" s="33">
        <v>77</v>
      </c>
      <c r="D54" s="33">
        <v>299</v>
      </c>
      <c r="E54" s="33">
        <v>463</v>
      </c>
      <c r="F54" s="33">
        <v>298</v>
      </c>
      <c r="G54" s="33">
        <v>266</v>
      </c>
      <c r="H54" s="33">
        <v>1411</v>
      </c>
    </row>
    <row r="55" spans="1:8" ht="11.25" customHeight="1">
      <c r="A55" s="32" t="s">
        <v>222</v>
      </c>
      <c r="B55" s="33">
        <v>2</v>
      </c>
      <c r="C55" s="33">
        <v>15</v>
      </c>
      <c r="D55" s="33">
        <v>71</v>
      </c>
      <c r="E55" s="33">
        <v>182</v>
      </c>
      <c r="F55" s="33">
        <v>123</v>
      </c>
      <c r="G55" s="33">
        <v>67</v>
      </c>
      <c r="H55" s="33">
        <v>460</v>
      </c>
    </row>
    <row r="56" spans="1:8" ht="11.25" customHeight="1">
      <c r="A56" s="32" t="s">
        <v>223</v>
      </c>
      <c r="B56" s="33">
        <v>1</v>
      </c>
      <c r="C56" s="33">
        <v>9</v>
      </c>
      <c r="D56" s="33">
        <v>30</v>
      </c>
      <c r="E56" s="33">
        <v>71</v>
      </c>
      <c r="F56" s="33">
        <v>53</v>
      </c>
      <c r="G56" s="33">
        <v>38</v>
      </c>
      <c r="H56" s="33">
        <v>202</v>
      </c>
    </row>
    <row r="57" spans="1:8" ht="11.25" customHeight="1">
      <c r="A57" s="32" t="s">
        <v>224</v>
      </c>
      <c r="B57" s="33">
        <v>271</v>
      </c>
      <c r="C57" s="33">
        <v>1563</v>
      </c>
      <c r="D57" s="33">
        <v>4243</v>
      </c>
      <c r="E57" s="33">
        <v>8012</v>
      </c>
      <c r="F57" s="33">
        <v>6184</v>
      </c>
      <c r="G57" s="33">
        <v>5139</v>
      </c>
      <c r="H57" s="33">
        <v>25412</v>
      </c>
    </row>
    <row r="58" spans="1:8" ht="11.25" customHeight="1">
      <c r="A58" s="32" t="s">
        <v>225</v>
      </c>
      <c r="B58" s="33">
        <v>2</v>
      </c>
      <c r="C58" s="33">
        <v>23</v>
      </c>
      <c r="D58" s="33">
        <v>85</v>
      </c>
      <c r="E58" s="33">
        <v>191</v>
      </c>
      <c r="F58" s="33">
        <v>194</v>
      </c>
      <c r="G58" s="33">
        <v>212</v>
      </c>
      <c r="H58" s="33">
        <v>707</v>
      </c>
    </row>
    <row r="59" spans="1:8" ht="11.25" customHeight="1">
      <c r="A59" s="32" t="s">
        <v>226</v>
      </c>
      <c r="B59" s="33">
        <v>2</v>
      </c>
      <c r="C59" s="33">
        <v>16</v>
      </c>
      <c r="D59" s="33">
        <v>75</v>
      </c>
      <c r="E59" s="33">
        <v>126</v>
      </c>
      <c r="F59" s="33">
        <v>147</v>
      </c>
      <c r="G59" s="33">
        <v>190</v>
      </c>
      <c r="H59" s="33">
        <v>556</v>
      </c>
    </row>
    <row r="60" spans="1:8" ht="12" customHeight="1">
      <c r="A60" s="45" t="s">
        <v>227</v>
      </c>
      <c r="B60" s="46">
        <v>946</v>
      </c>
      <c r="C60" s="46">
        <v>6351</v>
      </c>
      <c r="D60" s="46">
        <v>18778</v>
      </c>
      <c r="E60" s="46">
        <v>38722</v>
      </c>
      <c r="F60" s="46">
        <v>38601</v>
      </c>
      <c r="G60" s="46">
        <v>42489</v>
      </c>
      <c r="H60" s="46">
        <v>145887</v>
      </c>
    </row>
    <row r="61" spans="1:8" ht="12" customHeight="1">
      <c r="A61" s="45"/>
      <c r="B61" s="46"/>
      <c r="C61" s="46"/>
      <c r="D61" s="46"/>
      <c r="E61" s="46"/>
      <c r="F61" s="46"/>
      <c r="G61" s="46"/>
      <c r="H61" s="46"/>
    </row>
    <row r="62" spans="1:8" ht="11.25" customHeight="1">
      <c r="A62" s="32" t="s">
        <v>228</v>
      </c>
      <c r="B62" s="33">
        <v>3</v>
      </c>
      <c r="C62" s="33">
        <v>24</v>
      </c>
      <c r="D62" s="33">
        <v>63</v>
      </c>
      <c r="E62" s="33">
        <v>76</v>
      </c>
      <c r="F62" s="33">
        <v>58</v>
      </c>
      <c r="G62" s="33">
        <v>76</v>
      </c>
      <c r="H62" s="33">
        <v>300</v>
      </c>
    </row>
    <row r="63" spans="1:8" ht="11.25" customHeight="1">
      <c r="A63" s="32" t="s">
        <v>229</v>
      </c>
      <c r="B63" s="33">
        <v>32</v>
      </c>
      <c r="C63" s="33">
        <v>236</v>
      </c>
      <c r="D63" s="33">
        <v>845</v>
      </c>
      <c r="E63" s="33">
        <v>1508</v>
      </c>
      <c r="F63" s="33">
        <v>1213</v>
      </c>
      <c r="G63" s="33">
        <v>1349</v>
      </c>
      <c r="H63" s="33">
        <v>5183</v>
      </c>
    </row>
    <row r="64" spans="1:8" ht="11.25" customHeight="1">
      <c r="A64" s="32" t="s">
        <v>230</v>
      </c>
      <c r="B64" s="33">
        <v>21</v>
      </c>
      <c r="C64" s="33">
        <v>139</v>
      </c>
      <c r="D64" s="33">
        <v>412</v>
      </c>
      <c r="E64" s="33">
        <v>832</v>
      </c>
      <c r="F64" s="33">
        <v>833</v>
      </c>
      <c r="G64" s="33">
        <v>827</v>
      </c>
      <c r="H64" s="33">
        <v>3064</v>
      </c>
    </row>
    <row r="65" spans="1:8" ht="11.25" customHeight="1">
      <c r="A65" s="32" t="s">
        <v>231</v>
      </c>
      <c r="B65" s="33">
        <v>8</v>
      </c>
      <c r="C65" s="33">
        <v>63</v>
      </c>
      <c r="D65" s="33">
        <v>169</v>
      </c>
      <c r="E65" s="33">
        <v>383</v>
      </c>
      <c r="F65" s="33">
        <v>422</v>
      </c>
      <c r="G65" s="33">
        <v>440</v>
      </c>
      <c r="H65" s="33">
        <v>1485</v>
      </c>
    </row>
    <row r="66" spans="1:8" ht="11.25" customHeight="1">
      <c r="A66" s="32" t="s">
        <v>232</v>
      </c>
      <c r="B66" s="33">
        <v>6</v>
      </c>
      <c r="C66" s="33">
        <v>21</v>
      </c>
      <c r="D66" s="33">
        <v>123</v>
      </c>
      <c r="E66" s="33">
        <v>209</v>
      </c>
      <c r="F66" s="33">
        <v>186</v>
      </c>
      <c r="G66" s="33">
        <v>189</v>
      </c>
      <c r="H66" s="33">
        <v>734</v>
      </c>
    </row>
    <row r="67" spans="1:8" ht="11.25" customHeight="1">
      <c r="A67" s="32" t="s">
        <v>233</v>
      </c>
      <c r="B67" s="33">
        <v>14</v>
      </c>
      <c r="C67" s="33">
        <v>114</v>
      </c>
      <c r="D67" s="33">
        <v>302</v>
      </c>
      <c r="E67" s="33">
        <v>638</v>
      </c>
      <c r="F67" s="33">
        <v>611</v>
      </c>
      <c r="G67" s="33">
        <v>871</v>
      </c>
      <c r="H67" s="33">
        <v>2550</v>
      </c>
    </row>
    <row r="68" spans="1:8" ht="11.25" customHeight="1">
      <c r="A68" s="32" t="s">
        <v>234</v>
      </c>
      <c r="B68" s="33">
        <v>6</v>
      </c>
      <c r="C68" s="33">
        <v>96</v>
      </c>
      <c r="D68" s="33">
        <v>231</v>
      </c>
      <c r="E68" s="33">
        <v>503</v>
      </c>
      <c r="F68" s="33">
        <v>524</v>
      </c>
      <c r="G68" s="33">
        <v>753</v>
      </c>
      <c r="H68" s="33">
        <v>2113</v>
      </c>
    </row>
    <row r="69" spans="1:8" ht="11.25" customHeight="1">
      <c r="A69" s="32" t="s">
        <v>235</v>
      </c>
      <c r="B69" s="33">
        <v>5</v>
      </c>
      <c r="C69" s="33">
        <v>40</v>
      </c>
      <c r="D69" s="33">
        <v>164</v>
      </c>
      <c r="E69" s="33">
        <v>338</v>
      </c>
      <c r="F69" s="33">
        <v>322</v>
      </c>
      <c r="G69" s="33">
        <v>373</v>
      </c>
      <c r="H69" s="33">
        <v>1242</v>
      </c>
    </row>
    <row r="70" spans="1:8" ht="11.25" customHeight="1">
      <c r="A70" s="32" t="s">
        <v>236</v>
      </c>
      <c r="B70" s="33">
        <v>30</v>
      </c>
      <c r="C70" s="33">
        <v>173</v>
      </c>
      <c r="D70" s="33">
        <v>442</v>
      </c>
      <c r="E70" s="33">
        <v>781</v>
      </c>
      <c r="F70" s="33">
        <v>753</v>
      </c>
      <c r="G70" s="33">
        <v>689</v>
      </c>
      <c r="H70" s="33">
        <v>2868</v>
      </c>
    </row>
    <row r="71" spans="1:8" ht="11.25" customHeight="1">
      <c r="A71" s="32" t="s">
        <v>237</v>
      </c>
      <c r="B71" s="33">
        <v>45</v>
      </c>
      <c r="C71" s="33">
        <v>376</v>
      </c>
      <c r="D71" s="33">
        <v>1127</v>
      </c>
      <c r="E71" s="33">
        <v>2138</v>
      </c>
      <c r="F71" s="33">
        <v>1962</v>
      </c>
      <c r="G71" s="33">
        <v>1559</v>
      </c>
      <c r="H71" s="33">
        <v>7207</v>
      </c>
    </row>
    <row r="72" spans="1:8" ht="11.25" customHeight="1">
      <c r="A72" s="32" t="s">
        <v>238</v>
      </c>
      <c r="B72" s="33">
        <v>9</v>
      </c>
      <c r="C72" s="33">
        <v>81</v>
      </c>
      <c r="D72" s="33">
        <v>396</v>
      </c>
      <c r="E72" s="33">
        <v>930</v>
      </c>
      <c r="F72" s="33">
        <v>959</v>
      </c>
      <c r="G72" s="33">
        <v>1101</v>
      </c>
      <c r="H72" s="33">
        <v>3476</v>
      </c>
    </row>
    <row r="73" spans="1:8" ht="11.25" customHeight="1">
      <c r="A73" s="32" t="s">
        <v>239</v>
      </c>
      <c r="B73" s="33">
        <v>91</v>
      </c>
      <c r="C73" s="33">
        <v>653</v>
      </c>
      <c r="D73" s="33">
        <v>1301</v>
      </c>
      <c r="E73" s="33">
        <v>2303</v>
      </c>
      <c r="F73" s="33">
        <v>2105</v>
      </c>
      <c r="G73" s="33">
        <v>1866</v>
      </c>
      <c r="H73" s="33">
        <v>8319</v>
      </c>
    </row>
    <row r="74" spans="1:8" ht="11.25" customHeight="1">
      <c r="A74" s="32" t="s">
        <v>240</v>
      </c>
      <c r="B74" s="33">
        <v>53</v>
      </c>
      <c r="C74" s="33">
        <v>310</v>
      </c>
      <c r="D74" s="33">
        <v>1006</v>
      </c>
      <c r="E74" s="33">
        <v>1851</v>
      </c>
      <c r="F74" s="33">
        <v>1738</v>
      </c>
      <c r="G74" s="33">
        <v>1978</v>
      </c>
      <c r="H74" s="33">
        <v>6936</v>
      </c>
    </row>
    <row r="75" spans="1:8" ht="11.25" customHeight="1">
      <c r="A75" s="32" t="s">
        <v>241</v>
      </c>
      <c r="B75" s="33">
        <v>15</v>
      </c>
      <c r="C75" s="33">
        <v>179</v>
      </c>
      <c r="D75" s="33">
        <v>554</v>
      </c>
      <c r="E75" s="33">
        <v>1013</v>
      </c>
      <c r="F75" s="33">
        <v>893</v>
      </c>
      <c r="G75" s="33">
        <v>709</v>
      </c>
      <c r="H75" s="33">
        <v>3363</v>
      </c>
    </row>
    <row r="76" spans="1:8" ht="11.25" customHeight="1">
      <c r="A76" s="32" t="s">
        <v>167</v>
      </c>
      <c r="B76" s="33">
        <v>224</v>
      </c>
      <c r="C76" s="33">
        <v>1385</v>
      </c>
      <c r="D76" s="33">
        <v>3991</v>
      </c>
      <c r="E76" s="33">
        <v>10150</v>
      </c>
      <c r="F76" s="33">
        <v>9756</v>
      </c>
      <c r="G76" s="33">
        <v>8835</v>
      </c>
      <c r="H76" s="33">
        <v>34341</v>
      </c>
    </row>
    <row r="77" spans="1:8" ht="11.25" customHeight="1">
      <c r="A77" s="32" t="s">
        <v>242</v>
      </c>
      <c r="B77" s="33">
        <v>4</v>
      </c>
      <c r="C77" s="33">
        <v>39</v>
      </c>
      <c r="D77" s="33">
        <v>133</v>
      </c>
      <c r="E77" s="33">
        <v>252</v>
      </c>
      <c r="F77" s="33">
        <v>196</v>
      </c>
      <c r="G77" s="33">
        <v>237</v>
      </c>
      <c r="H77" s="33">
        <v>861</v>
      </c>
    </row>
    <row r="78" spans="1:8" ht="11.25" customHeight="1">
      <c r="A78" s="32" t="s">
        <v>243</v>
      </c>
      <c r="B78" s="33">
        <v>13</v>
      </c>
      <c r="C78" s="33">
        <v>107</v>
      </c>
      <c r="D78" s="33">
        <v>334</v>
      </c>
      <c r="E78" s="33">
        <v>819</v>
      </c>
      <c r="F78" s="33">
        <v>804</v>
      </c>
      <c r="G78" s="33">
        <v>792</v>
      </c>
      <c r="H78" s="33">
        <v>2869</v>
      </c>
    </row>
    <row r="79" spans="1:8" ht="11.25" customHeight="1">
      <c r="A79" s="32" t="s">
        <v>244</v>
      </c>
      <c r="B79" s="33">
        <v>51</v>
      </c>
      <c r="C79" s="33">
        <v>312</v>
      </c>
      <c r="D79" s="33">
        <v>870</v>
      </c>
      <c r="E79" s="33">
        <v>2105</v>
      </c>
      <c r="F79" s="33">
        <v>2007</v>
      </c>
      <c r="G79" s="33">
        <v>2577</v>
      </c>
      <c r="H79" s="33">
        <v>7922</v>
      </c>
    </row>
    <row r="80" spans="1:8" ht="11.25" customHeight="1">
      <c r="A80" s="32" t="s">
        <v>245</v>
      </c>
      <c r="B80" s="33">
        <v>2</v>
      </c>
      <c r="C80" s="33">
        <v>35</v>
      </c>
      <c r="D80" s="33">
        <v>126</v>
      </c>
      <c r="E80" s="33">
        <v>210</v>
      </c>
      <c r="F80" s="33">
        <v>207</v>
      </c>
      <c r="G80" s="33">
        <v>219</v>
      </c>
      <c r="H80" s="33">
        <v>799</v>
      </c>
    </row>
    <row r="81" spans="1:8" ht="11.25" customHeight="1">
      <c r="A81" s="32" t="s">
        <v>246</v>
      </c>
      <c r="B81" s="33">
        <v>14</v>
      </c>
      <c r="C81" s="33">
        <v>138</v>
      </c>
      <c r="D81" s="33">
        <v>615</v>
      </c>
      <c r="E81" s="33">
        <v>1146</v>
      </c>
      <c r="F81" s="33">
        <v>769</v>
      </c>
      <c r="G81" s="33">
        <v>594</v>
      </c>
      <c r="H81" s="33">
        <v>3276</v>
      </c>
    </row>
    <row r="82" spans="1:8" ht="11.25" customHeight="1">
      <c r="A82" s="32" t="s">
        <v>247</v>
      </c>
      <c r="B82" s="33">
        <v>15</v>
      </c>
      <c r="C82" s="33">
        <v>150</v>
      </c>
      <c r="D82" s="33">
        <v>434</v>
      </c>
      <c r="E82" s="33">
        <v>1016</v>
      </c>
      <c r="F82" s="33">
        <v>987</v>
      </c>
      <c r="G82" s="33">
        <v>1103</v>
      </c>
      <c r="H82" s="33">
        <v>3705</v>
      </c>
    </row>
    <row r="83" spans="1:8" ht="11.25" customHeight="1">
      <c r="A83" s="32" t="s">
        <v>248</v>
      </c>
      <c r="B83" s="33">
        <v>9</v>
      </c>
      <c r="C83" s="33">
        <v>73</v>
      </c>
      <c r="D83" s="33">
        <v>238</v>
      </c>
      <c r="E83" s="33">
        <v>477</v>
      </c>
      <c r="F83" s="33">
        <v>471</v>
      </c>
      <c r="G83" s="33">
        <v>449</v>
      </c>
      <c r="H83" s="33">
        <v>1717</v>
      </c>
    </row>
    <row r="84" spans="1:8" ht="12" customHeight="1">
      <c r="A84" s="45" t="s">
        <v>249</v>
      </c>
      <c r="B84" s="46">
        <v>670</v>
      </c>
      <c r="C84" s="46">
        <v>4744</v>
      </c>
      <c r="D84" s="46">
        <v>13876</v>
      </c>
      <c r="E84" s="46">
        <v>29678</v>
      </c>
      <c r="F84" s="46">
        <v>27776</v>
      </c>
      <c r="G84" s="46">
        <v>27586</v>
      </c>
      <c r="H84" s="46">
        <v>104330</v>
      </c>
    </row>
    <row r="85" spans="1:8" ht="11.25" customHeight="1">
      <c r="A85" s="45"/>
      <c r="B85" s="46"/>
      <c r="C85" s="46"/>
      <c r="D85" s="46"/>
      <c r="E85" s="46"/>
      <c r="F85" s="46"/>
      <c r="G85" s="46"/>
      <c r="H85" s="46"/>
    </row>
    <row r="86" spans="1:8" ht="11.25" customHeight="1">
      <c r="A86" s="32" t="s">
        <v>250</v>
      </c>
      <c r="B86" s="33">
        <v>71</v>
      </c>
      <c r="C86" s="33">
        <v>477</v>
      </c>
      <c r="D86" s="33">
        <v>1397</v>
      </c>
      <c r="E86" s="33">
        <v>2952</v>
      </c>
      <c r="F86" s="33">
        <v>2385</v>
      </c>
      <c r="G86" s="33">
        <v>2224</v>
      </c>
      <c r="H86" s="33">
        <v>9506</v>
      </c>
    </row>
    <row r="87" spans="1:8" ht="11.25" customHeight="1">
      <c r="A87" s="32" t="s">
        <v>251</v>
      </c>
      <c r="B87" s="33">
        <v>19</v>
      </c>
      <c r="C87" s="33">
        <v>147</v>
      </c>
      <c r="D87" s="33">
        <v>450</v>
      </c>
      <c r="E87" s="33">
        <v>1063</v>
      </c>
      <c r="F87" s="33">
        <v>1056</v>
      </c>
      <c r="G87" s="33">
        <v>794</v>
      </c>
      <c r="H87" s="33">
        <v>3529</v>
      </c>
    </row>
    <row r="88" spans="1:8" ht="11.25" customHeight="1">
      <c r="A88" s="32" t="s">
        <v>252</v>
      </c>
      <c r="B88" s="33">
        <v>7</v>
      </c>
      <c r="C88" s="33">
        <v>60</v>
      </c>
      <c r="D88" s="33">
        <v>189</v>
      </c>
      <c r="E88" s="33">
        <v>387</v>
      </c>
      <c r="F88" s="33">
        <v>370</v>
      </c>
      <c r="G88" s="33">
        <v>419</v>
      </c>
      <c r="H88" s="33">
        <v>1432</v>
      </c>
    </row>
    <row r="89" spans="1:8" ht="11.25" customHeight="1">
      <c r="A89" s="32" t="s">
        <v>253</v>
      </c>
      <c r="B89" s="33">
        <v>45</v>
      </c>
      <c r="C89" s="33">
        <v>304</v>
      </c>
      <c r="D89" s="33">
        <v>918</v>
      </c>
      <c r="E89" s="33">
        <v>2013</v>
      </c>
      <c r="F89" s="33">
        <v>1634</v>
      </c>
      <c r="G89" s="33">
        <v>1106</v>
      </c>
      <c r="H89" s="33">
        <v>6020</v>
      </c>
    </row>
    <row r="90" spans="1:8" ht="11.25" customHeight="1">
      <c r="A90" s="32" t="s">
        <v>254</v>
      </c>
      <c r="B90" s="33">
        <v>36</v>
      </c>
      <c r="C90" s="33">
        <v>209</v>
      </c>
      <c r="D90" s="33">
        <v>866</v>
      </c>
      <c r="E90" s="33">
        <v>1783</v>
      </c>
      <c r="F90" s="33">
        <v>1441</v>
      </c>
      <c r="G90" s="33">
        <v>1053</v>
      </c>
      <c r="H90" s="33">
        <v>5388</v>
      </c>
    </row>
    <row r="91" spans="1:8" ht="11.25" customHeight="1">
      <c r="A91" s="32" t="s">
        <v>255</v>
      </c>
      <c r="B91" s="33">
        <v>183</v>
      </c>
      <c r="C91" s="33">
        <v>916</v>
      </c>
      <c r="D91" s="33">
        <v>2272</v>
      </c>
      <c r="E91" s="33">
        <v>4471</v>
      </c>
      <c r="F91" s="33">
        <v>3029</v>
      </c>
      <c r="G91" s="33">
        <v>2381</v>
      </c>
      <c r="H91" s="33">
        <v>13252</v>
      </c>
    </row>
    <row r="92" spans="1:8" ht="11.25" customHeight="1">
      <c r="A92" s="32" t="s">
        <v>256</v>
      </c>
      <c r="B92" s="33">
        <v>15</v>
      </c>
      <c r="C92" s="33">
        <v>123</v>
      </c>
      <c r="D92" s="33">
        <v>407</v>
      </c>
      <c r="E92" s="33">
        <v>627</v>
      </c>
      <c r="F92" s="33">
        <v>509</v>
      </c>
      <c r="G92" s="33">
        <v>505</v>
      </c>
      <c r="H92" s="33">
        <v>2186</v>
      </c>
    </row>
    <row r="93" spans="1:8" ht="11.25" customHeight="1">
      <c r="A93" s="32" t="s">
        <v>257</v>
      </c>
      <c r="B93" s="33">
        <v>30</v>
      </c>
      <c r="C93" s="33">
        <v>331</v>
      </c>
      <c r="D93" s="33">
        <v>1300</v>
      </c>
      <c r="E93" s="33">
        <v>2119</v>
      </c>
      <c r="F93" s="33">
        <v>1539</v>
      </c>
      <c r="G93" s="33">
        <v>906</v>
      </c>
      <c r="H93" s="33">
        <v>6225</v>
      </c>
    </row>
    <row r="94" spans="1:8" ht="11.25" customHeight="1">
      <c r="A94" s="32" t="s">
        <v>258</v>
      </c>
      <c r="B94" s="33">
        <v>16</v>
      </c>
      <c r="C94" s="33">
        <v>149</v>
      </c>
      <c r="D94" s="33">
        <v>496</v>
      </c>
      <c r="E94" s="33">
        <v>901</v>
      </c>
      <c r="F94" s="33">
        <v>781</v>
      </c>
      <c r="G94" s="33">
        <v>1013</v>
      </c>
      <c r="H94" s="33">
        <v>3356</v>
      </c>
    </row>
    <row r="95" spans="1:8" ht="11.25" customHeight="1">
      <c r="A95" s="32" t="s">
        <v>259</v>
      </c>
      <c r="B95" s="33">
        <v>25</v>
      </c>
      <c r="C95" s="33">
        <v>271</v>
      </c>
      <c r="D95" s="33">
        <v>1117</v>
      </c>
      <c r="E95" s="33">
        <v>1989</v>
      </c>
      <c r="F95" s="33">
        <v>1470</v>
      </c>
      <c r="G95" s="33">
        <v>987</v>
      </c>
      <c r="H95" s="33">
        <v>5859</v>
      </c>
    </row>
    <row r="96" spans="1:8" ht="11.25" customHeight="1">
      <c r="A96" s="32" t="s">
        <v>260</v>
      </c>
      <c r="B96" s="33">
        <v>19</v>
      </c>
      <c r="C96" s="33">
        <v>120</v>
      </c>
      <c r="D96" s="33">
        <v>335</v>
      </c>
      <c r="E96" s="33">
        <v>684</v>
      </c>
      <c r="F96" s="33">
        <v>492</v>
      </c>
      <c r="G96" s="33">
        <v>304</v>
      </c>
      <c r="H96" s="33">
        <v>1954</v>
      </c>
    </row>
    <row r="97" spans="1:8" ht="11.25" customHeight="1">
      <c r="A97" s="32" t="s">
        <v>261</v>
      </c>
      <c r="B97" s="33">
        <v>110</v>
      </c>
      <c r="C97" s="33">
        <v>945</v>
      </c>
      <c r="D97" s="33">
        <v>2901</v>
      </c>
      <c r="E97" s="33">
        <v>4726</v>
      </c>
      <c r="F97" s="33">
        <v>4158</v>
      </c>
      <c r="G97" s="33">
        <v>3579</v>
      </c>
      <c r="H97" s="33">
        <v>16419</v>
      </c>
    </row>
    <row r="98" spans="1:8" ht="11.25" customHeight="1">
      <c r="A98" s="32" t="s">
        <v>262</v>
      </c>
      <c r="B98" s="33">
        <v>38</v>
      </c>
      <c r="C98" s="33">
        <v>288</v>
      </c>
      <c r="D98" s="33">
        <v>771</v>
      </c>
      <c r="E98" s="33">
        <v>1635</v>
      </c>
      <c r="F98" s="33">
        <v>1411</v>
      </c>
      <c r="G98" s="33">
        <v>1277</v>
      </c>
      <c r="H98" s="33">
        <v>5420</v>
      </c>
    </row>
    <row r="99" spans="1:8" ht="11.25" customHeight="1">
      <c r="A99" s="32" t="s">
        <v>263</v>
      </c>
      <c r="B99" s="33">
        <v>14</v>
      </c>
      <c r="C99" s="33">
        <v>248</v>
      </c>
      <c r="D99" s="33">
        <v>905</v>
      </c>
      <c r="E99" s="33">
        <v>1949</v>
      </c>
      <c r="F99" s="33">
        <v>1727</v>
      </c>
      <c r="G99" s="33">
        <v>1207</v>
      </c>
      <c r="H99" s="33">
        <v>6050</v>
      </c>
    </row>
    <row r="100" spans="1:8" ht="11.25" customHeight="1">
      <c r="A100" s="32" t="s">
        <v>168</v>
      </c>
      <c r="B100" s="33">
        <v>2062</v>
      </c>
      <c r="C100" s="33">
        <v>10286</v>
      </c>
      <c r="D100" s="33">
        <v>31138</v>
      </c>
      <c r="E100" s="33">
        <v>54839</v>
      </c>
      <c r="F100" s="33">
        <v>35250</v>
      </c>
      <c r="G100" s="33">
        <v>25156</v>
      </c>
      <c r="H100" s="33">
        <v>158731</v>
      </c>
    </row>
    <row r="101" spans="1:8" ht="11.25" customHeight="1">
      <c r="A101" s="32" t="s">
        <v>264</v>
      </c>
      <c r="B101" s="33">
        <v>2</v>
      </c>
      <c r="C101" s="33">
        <v>108</v>
      </c>
      <c r="D101" s="33">
        <v>386</v>
      </c>
      <c r="E101" s="33">
        <v>629</v>
      </c>
      <c r="F101" s="33">
        <v>467</v>
      </c>
      <c r="G101" s="33">
        <v>435</v>
      </c>
      <c r="H101" s="33">
        <v>2027</v>
      </c>
    </row>
    <row r="102" spans="1:8" ht="11.25" customHeight="1">
      <c r="A102" s="32" t="s">
        <v>265</v>
      </c>
      <c r="B102" s="33">
        <v>45</v>
      </c>
      <c r="C102" s="33">
        <v>410</v>
      </c>
      <c r="D102" s="33">
        <v>1139</v>
      </c>
      <c r="E102" s="33">
        <v>2273</v>
      </c>
      <c r="F102" s="33">
        <v>1938</v>
      </c>
      <c r="G102" s="33">
        <v>1811</v>
      </c>
      <c r="H102" s="33">
        <v>7616</v>
      </c>
    </row>
    <row r="103" spans="1:8" ht="11.25" customHeight="1">
      <c r="A103" s="32" t="s">
        <v>266</v>
      </c>
      <c r="B103" s="33">
        <v>12</v>
      </c>
      <c r="C103" s="33">
        <v>91</v>
      </c>
      <c r="D103" s="33">
        <v>248</v>
      </c>
      <c r="E103" s="33">
        <v>502</v>
      </c>
      <c r="F103" s="33">
        <v>479</v>
      </c>
      <c r="G103" s="33">
        <v>356</v>
      </c>
      <c r="H103" s="33">
        <v>1688</v>
      </c>
    </row>
    <row r="104" spans="1:8" ht="11.25" customHeight="1">
      <c r="A104" s="32" t="s">
        <v>267</v>
      </c>
      <c r="B104" s="33">
        <v>25</v>
      </c>
      <c r="C104" s="33">
        <v>214</v>
      </c>
      <c r="D104" s="33">
        <v>750</v>
      </c>
      <c r="E104" s="33">
        <v>1327</v>
      </c>
      <c r="F104" s="33">
        <v>1328</v>
      </c>
      <c r="G104" s="33">
        <v>1262</v>
      </c>
      <c r="H104" s="33">
        <v>4906</v>
      </c>
    </row>
    <row r="105" spans="1:8" ht="11.25" customHeight="1">
      <c r="A105" s="32" t="s">
        <v>268</v>
      </c>
      <c r="B105" s="33">
        <v>37</v>
      </c>
      <c r="C105" s="33">
        <v>276</v>
      </c>
      <c r="D105" s="33">
        <v>872</v>
      </c>
      <c r="E105" s="33">
        <v>1770</v>
      </c>
      <c r="F105" s="33">
        <v>1396</v>
      </c>
      <c r="G105" s="33">
        <v>1258</v>
      </c>
      <c r="H105" s="33">
        <v>5609</v>
      </c>
    </row>
    <row r="106" spans="1:8" ht="11.25" customHeight="1">
      <c r="A106" s="32" t="s">
        <v>269</v>
      </c>
      <c r="B106" s="33">
        <v>15</v>
      </c>
      <c r="C106" s="33">
        <v>102</v>
      </c>
      <c r="D106" s="33">
        <v>320</v>
      </c>
      <c r="E106" s="33">
        <v>620</v>
      </c>
      <c r="F106" s="33">
        <v>542</v>
      </c>
      <c r="G106" s="33">
        <v>380</v>
      </c>
      <c r="H106" s="33">
        <v>1979</v>
      </c>
    </row>
    <row r="107" spans="1:8" ht="11.25" customHeight="1">
      <c r="A107" s="32" t="s">
        <v>270</v>
      </c>
      <c r="B107" s="33">
        <v>74</v>
      </c>
      <c r="C107" s="33">
        <v>383</v>
      </c>
      <c r="D107" s="33">
        <v>1139</v>
      </c>
      <c r="E107" s="33">
        <v>2245</v>
      </c>
      <c r="F107" s="33">
        <v>1664</v>
      </c>
      <c r="G107" s="33">
        <v>1292</v>
      </c>
      <c r="H107" s="33">
        <v>6797</v>
      </c>
    </row>
    <row r="108" spans="1:8" ht="11.25" customHeight="1">
      <c r="A108" s="32" t="s">
        <v>271</v>
      </c>
      <c r="B108" s="33">
        <v>3</v>
      </c>
      <c r="C108" s="33">
        <v>40</v>
      </c>
      <c r="D108" s="33">
        <v>132</v>
      </c>
      <c r="E108" s="33">
        <v>208</v>
      </c>
      <c r="F108" s="33">
        <v>143</v>
      </c>
      <c r="G108" s="33">
        <v>150</v>
      </c>
      <c r="H108" s="33">
        <v>676</v>
      </c>
    </row>
    <row r="109" spans="1:8" ht="11.25" customHeight="1">
      <c r="A109" s="32" t="s">
        <v>272</v>
      </c>
      <c r="B109" s="33">
        <v>4</v>
      </c>
      <c r="C109" s="33">
        <v>92</v>
      </c>
      <c r="D109" s="33">
        <v>317</v>
      </c>
      <c r="E109" s="33">
        <v>444</v>
      </c>
      <c r="F109" s="33">
        <v>355</v>
      </c>
      <c r="G109" s="33">
        <v>282</v>
      </c>
      <c r="H109" s="33">
        <v>1494</v>
      </c>
    </row>
    <row r="110" spans="1:8" ht="11.25" customHeight="1">
      <c r="A110" s="32" t="s">
        <v>273</v>
      </c>
      <c r="B110" s="33">
        <v>11</v>
      </c>
      <c r="C110" s="33">
        <v>63</v>
      </c>
      <c r="D110" s="33">
        <v>216</v>
      </c>
      <c r="E110" s="33">
        <v>391</v>
      </c>
      <c r="F110" s="33">
        <v>320</v>
      </c>
      <c r="G110" s="33">
        <v>253</v>
      </c>
      <c r="H110" s="33">
        <v>1254</v>
      </c>
    </row>
    <row r="111" spans="1:8" ht="11.25" customHeight="1">
      <c r="A111" s="32" t="s">
        <v>274</v>
      </c>
      <c r="B111" s="33">
        <v>23</v>
      </c>
      <c r="C111" s="33">
        <v>245</v>
      </c>
      <c r="D111" s="33">
        <v>677</v>
      </c>
      <c r="E111" s="33">
        <v>1283</v>
      </c>
      <c r="F111" s="33">
        <v>1069</v>
      </c>
      <c r="G111" s="33">
        <v>811</v>
      </c>
      <c r="H111" s="33">
        <v>4108</v>
      </c>
    </row>
    <row r="112" spans="1:8" ht="11.25" customHeight="1">
      <c r="A112" s="32" t="s">
        <v>275</v>
      </c>
      <c r="B112" s="33">
        <v>33</v>
      </c>
      <c r="C112" s="33">
        <v>187</v>
      </c>
      <c r="D112" s="33">
        <v>628</v>
      </c>
      <c r="E112" s="33">
        <v>1271</v>
      </c>
      <c r="F112" s="33">
        <v>1086</v>
      </c>
      <c r="G112" s="33">
        <v>1005</v>
      </c>
      <c r="H112" s="33">
        <v>4210</v>
      </c>
    </row>
    <row r="113" spans="1:8" ht="11.25" customHeight="1">
      <c r="A113" s="32" t="s">
        <v>276</v>
      </c>
      <c r="B113" s="33">
        <v>0</v>
      </c>
      <c r="C113" s="33">
        <v>31</v>
      </c>
      <c r="D113" s="33">
        <v>133</v>
      </c>
      <c r="E113" s="33">
        <v>155</v>
      </c>
      <c r="F113" s="33">
        <v>110</v>
      </c>
      <c r="G113" s="33">
        <v>110</v>
      </c>
      <c r="H113" s="33">
        <v>539</v>
      </c>
    </row>
    <row r="114" spans="1:8" ht="11.25" customHeight="1">
      <c r="A114" s="32" t="s">
        <v>277</v>
      </c>
      <c r="B114" s="33">
        <v>11</v>
      </c>
      <c r="C114" s="33">
        <v>109</v>
      </c>
      <c r="D114" s="33">
        <v>540</v>
      </c>
      <c r="E114" s="33">
        <v>1015</v>
      </c>
      <c r="F114" s="33">
        <v>674</v>
      </c>
      <c r="G114" s="33">
        <v>485</v>
      </c>
      <c r="H114" s="33">
        <v>2834</v>
      </c>
    </row>
    <row r="115" spans="1:8" ht="11.25" customHeight="1">
      <c r="A115" s="32" t="s">
        <v>278</v>
      </c>
      <c r="B115" s="33">
        <v>38</v>
      </c>
      <c r="C115" s="33">
        <v>355</v>
      </c>
      <c r="D115" s="33">
        <v>1315</v>
      </c>
      <c r="E115" s="33">
        <v>2875</v>
      </c>
      <c r="F115" s="33">
        <v>2099</v>
      </c>
      <c r="G115" s="33">
        <v>1196</v>
      </c>
      <c r="H115" s="33">
        <v>7878</v>
      </c>
    </row>
    <row r="116" spans="1:8" ht="11.25" customHeight="1">
      <c r="A116" s="32" t="s">
        <v>279</v>
      </c>
      <c r="B116" s="33">
        <v>18</v>
      </c>
      <c r="C116" s="33">
        <v>156</v>
      </c>
      <c r="D116" s="33">
        <v>652</v>
      </c>
      <c r="E116" s="33">
        <v>1520</v>
      </c>
      <c r="F116" s="33">
        <v>1589</v>
      </c>
      <c r="G116" s="33">
        <v>1300</v>
      </c>
      <c r="H116" s="33">
        <v>5235</v>
      </c>
    </row>
    <row r="117" spans="1:8" ht="11.25" customHeight="1">
      <c r="A117" s="32" t="s">
        <v>280</v>
      </c>
      <c r="B117" s="33">
        <v>11</v>
      </c>
      <c r="C117" s="33">
        <v>109</v>
      </c>
      <c r="D117" s="33">
        <v>397</v>
      </c>
      <c r="E117" s="33">
        <v>782</v>
      </c>
      <c r="F117" s="33">
        <v>732</v>
      </c>
      <c r="G117" s="33">
        <v>701</v>
      </c>
      <c r="H117" s="33">
        <v>2732</v>
      </c>
    </row>
    <row r="118" spans="1:8" ht="11.25" customHeight="1">
      <c r="A118" s="32" t="s">
        <v>281</v>
      </c>
      <c r="B118" s="33">
        <v>11</v>
      </c>
      <c r="C118" s="33">
        <v>125</v>
      </c>
      <c r="D118" s="33">
        <v>551</v>
      </c>
      <c r="E118" s="33">
        <v>858</v>
      </c>
      <c r="F118" s="33">
        <v>618</v>
      </c>
      <c r="G118" s="33">
        <v>460</v>
      </c>
      <c r="H118" s="33">
        <v>2623</v>
      </c>
    </row>
    <row r="119" spans="1:8" ht="11.25" customHeight="1">
      <c r="A119" s="32" t="s">
        <v>282</v>
      </c>
      <c r="B119" s="33">
        <v>40</v>
      </c>
      <c r="C119" s="33">
        <v>264</v>
      </c>
      <c r="D119" s="33">
        <v>772</v>
      </c>
      <c r="E119" s="33">
        <v>1693</v>
      </c>
      <c r="F119" s="33">
        <v>1734</v>
      </c>
      <c r="G119" s="33">
        <v>1626</v>
      </c>
      <c r="H119" s="33">
        <v>6129</v>
      </c>
    </row>
    <row r="120" spans="1:8" ht="11.25" customHeight="1">
      <c r="A120" s="32" t="s">
        <v>283</v>
      </c>
      <c r="B120" s="33">
        <v>0</v>
      </c>
      <c r="C120" s="33">
        <v>24</v>
      </c>
      <c r="D120" s="33">
        <v>131</v>
      </c>
      <c r="E120" s="33">
        <v>178</v>
      </c>
      <c r="F120" s="33">
        <v>106</v>
      </c>
      <c r="G120" s="33">
        <v>85</v>
      </c>
      <c r="H120" s="33">
        <v>524</v>
      </c>
    </row>
    <row r="121" spans="1:8" ht="11.25" customHeight="1">
      <c r="A121" s="32" t="s">
        <v>284</v>
      </c>
      <c r="B121" s="33">
        <v>12</v>
      </c>
      <c r="C121" s="33">
        <v>79</v>
      </c>
      <c r="D121" s="33">
        <v>243</v>
      </c>
      <c r="E121" s="33">
        <v>491</v>
      </c>
      <c r="F121" s="33">
        <v>376</v>
      </c>
      <c r="G121" s="33">
        <v>236</v>
      </c>
      <c r="H121" s="33">
        <v>1437</v>
      </c>
    </row>
    <row r="122" spans="1:8" ht="11.25" customHeight="1">
      <c r="A122" s="32" t="s">
        <v>285</v>
      </c>
      <c r="B122" s="33">
        <v>133</v>
      </c>
      <c r="C122" s="33">
        <v>1150</v>
      </c>
      <c r="D122" s="33">
        <v>4392</v>
      </c>
      <c r="E122" s="33">
        <v>7464</v>
      </c>
      <c r="F122" s="33">
        <v>4115</v>
      </c>
      <c r="G122" s="33">
        <v>2084</v>
      </c>
      <c r="H122" s="33">
        <v>19338</v>
      </c>
    </row>
    <row r="123" spans="1:8" ht="11.25" customHeight="1">
      <c r="A123" s="32" t="s">
        <v>286</v>
      </c>
      <c r="B123" s="33">
        <v>13</v>
      </c>
      <c r="C123" s="33">
        <v>103</v>
      </c>
      <c r="D123" s="33">
        <v>416</v>
      </c>
      <c r="E123" s="33">
        <v>790</v>
      </c>
      <c r="F123" s="33">
        <v>682</v>
      </c>
      <c r="G123" s="33">
        <v>519</v>
      </c>
      <c r="H123" s="33">
        <v>2523</v>
      </c>
    </row>
    <row r="124" spans="1:8" ht="11.25" customHeight="1">
      <c r="A124" s="32" t="s">
        <v>287</v>
      </c>
      <c r="B124" s="33">
        <v>68</v>
      </c>
      <c r="C124" s="33">
        <v>1079</v>
      </c>
      <c r="D124" s="33">
        <v>3342</v>
      </c>
      <c r="E124" s="33">
        <v>6815</v>
      </c>
      <c r="F124" s="33">
        <v>4183</v>
      </c>
      <c r="G124" s="33">
        <v>2255</v>
      </c>
      <c r="H124" s="33">
        <v>17742</v>
      </c>
    </row>
    <row r="125" spans="1:8" ht="11.25" customHeight="1">
      <c r="A125" s="32" t="s">
        <v>288</v>
      </c>
      <c r="B125" s="33">
        <v>46</v>
      </c>
      <c r="C125" s="33">
        <v>363</v>
      </c>
      <c r="D125" s="33">
        <v>1001</v>
      </c>
      <c r="E125" s="33">
        <v>1785</v>
      </c>
      <c r="F125" s="33">
        <v>1334</v>
      </c>
      <c r="G125" s="33">
        <v>1030</v>
      </c>
      <c r="H125" s="33">
        <v>5559</v>
      </c>
    </row>
    <row r="126" spans="1:8" ht="11.25" customHeight="1">
      <c r="A126" s="32" t="s">
        <v>289</v>
      </c>
      <c r="B126" s="33">
        <v>8</v>
      </c>
      <c r="C126" s="33">
        <v>95</v>
      </c>
      <c r="D126" s="33">
        <v>344</v>
      </c>
      <c r="E126" s="33">
        <v>762</v>
      </c>
      <c r="F126" s="33">
        <v>764</v>
      </c>
      <c r="G126" s="33">
        <v>666</v>
      </c>
      <c r="H126" s="33">
        <v>2639</v>
      </c>
    </row>
    <row r="127" spans="1:8" ht="11.25" customHeight="1">
      <c r="A127" s="32" t="s">
        <v>290</v>
      </c>
      <c r="B127" s="33">
        <v>15</v>
      </c>
      <c r="C127" s="33">
        <v>126</v>
      </c>
      <c r="D127" s="33">
        <v>296</v>
      </c>
      <c r="E127" s="33">
        <v>652</v>
      </c>
      <c r="F127" s="33">
        <v>446</v>
      </c>
      <c r="G127" s="33">
        <v>428</v>
      </c>
      <c r="H127" s="33">
        <v>1963</v>
      </c>
    </row>
    <row r="128" spans="1:8" ht="11.25" customHeight="1">
      <c r="A128" s="32" t="s">
        <v>291</v>
      </c>
      <c r="B128" s="33">
        <v>11</v>
      </c>
      <c r="C128" s="33">
        <v>142</v>
      </c>
      <c r="D128" s="33">
        <v>448</v>
      </c>
      <c r="E128" s="33">
        <v>836</v>
      </c>
      <c r="F128" s="33">
        <v>647</v>
      </c>
      <c r="G128" s="33">
        <v>656</v>
      </c>
      <c r="H128" s="33">
        <v>2740</v>
      </c>
    </row>
    <row r="129" spans="1:8" ht="11.25" customHeight="1">
      <c r="A129" s="32" t="s">
        <v>292</v>
      </c>
      <c r="B129" s="33">
        <v>23</v>
      </c>
      <c r="C129" s="33">
        <v>195</v>
      </c>
      <c r="D129" s="33">
        <v>699</v>
      </c>
      <c r="E129" s="33">
        <v>1423</v>
      </c>
      <c r="F129" s="33">
        <v>1342</v>
      </c>
      <c r="G129" s="33">
        <v>1325</v>
      </c>
      <c r="H129" s="33">
        <v>5007</v>
      </c>
    </row>
    <row r="130" spans="1:8" ht="12" customHeight="1">
      <c r="A130" s="45" t="s">
        <v>293</v>
      </c>
      <c r="B130" s="46">
        <v>3432</v>
      </c>
      <c r="C130" s="46">
        <v>21590</v>
      </c>
      <c r="D130" s="46">
        <v>67958</v>
      </c>
      <c r="E130" s="46">
        <v>125195</v>
      </c>
      <c r="F130" s="46">
        <v>89590</v>
      </c>
      <c r="G130" s="46">
        <v>67368</v>
      </c>
      <c r="H130" s="46">
        <v>375133</v>
      </c>
    </row>
    <row r="131" spans="1:8" ht="12" customHeight="1">
      <c r="A131" s="45"/>
      <c r="B131" s="46"/>
      <c r="C131" s="46"/>
      <c r="D131" s="46"/>
      <c r="E131" s="46"/>
      <c r="F131" s="46"/>
      <c r="G131" s="46"/>
      <c r="H131" s="46"/>
    </row>
    <row r="132" spans="1:8" ht="11.25" customHeight="1">
      <c r="A132" s="32" t="s">
        <v>294</v>
      </c>
      <c r="B132" s="33">
        <v>2</v>
      </c>
      <c r="C132" s="33">
        <v>35</v>
      </c>
      <c r="D132" s="33">
        <v>136</v>
      </c>
      <c r="E132" s="33">
        <v>317</v>
      </c>
      <c r="F132" s="33">
        <v>296</v>
      </c>
      <c r="G132" s="33">
        <v>334</v>
      </c>
      <c r="H132" s="33">
        <v>1120</v>
      </c>
    </row>
    <row r="133" spans="1:8" ht="11.25" customHeight="1">
      <c r="A133" s="32" t="s">
        <v>295</v>
      </c>
      <c r="B133" s="33">
        <v>43</v>
      </c>
      <c r="C133" s="33">
        <v>208</v>
      </c>
      <c r="D133" s="33">
        <v>667</v>
      </c>
      <c r="E133" s="33">
        <v>1095</v>
      </c>
      <c r="F133" s="33">
        <v>974</v>
      </c>
      <c r="G133" s="33">
        <v>1281</v>
      </c>
      <c r="H133" s="33">
        <v>4268</v>
      </c>
    </row>
    <row r="134" spans="1:8" ht="11.25" customHeight="1">
      <c r="A134" s="32" t="s">
        <v>296</v>
      </c>
      <c r="B134" s="33">
        <v>27</v>
      </c>
      <c r="C134" s="33">
        <v>167</v>
      </c>
      <c r="D134" s="33">
        <v>874</v>
      </c>
      <c r="E134" s="33">
        <v>2040</v>
      </c>
      <c r="F134" s="33">
        <v>1652</v>
      </c>
      <c r="G134" s="33">
        <v>1133</v>
      </c>
      <c r="H134" s="33">
        <v>5893</v>
      </c>
    </row>
    <row r="135" spans="1:8" ht="11.25" customHeight="1">
      <c r="A135" s="32" t="s">
        <v>297</v>
      </c>
      <c r="B135" s="33">
        <v>12</v>
      </c>
      <c r="C135" s="33">
        <v>92</v>
      </c>
      <c r="D135" s="33">
        <v>291</v>
      </c>
      <c r="E135" s="33">
        <v>713</v>
      </c>
      <c r="F135" s="33">
        <v>821</v>
      </c>
      <c r="G135" s="33">
        <v>980</v>
      </c>
      <c r="H135" s="33">
        <v>2909</v>
      </c>
    </row>
    <row r="136" spans="1:8" ht="11.25" customHeight="1">
      <c r="A136" s="32" t="s">
        <v>174</v>
      </c>
      <c r="B136" s="33">
        <v>519</v>
      </c>
      <c r="C136" s="33">
        <v>3243</v>
      </c>
      <c r="D136" s="33">
        <v>9679</v>
      </c>
      <c r="E136" s="33">
        <v>20964</v>
      </c>
      <c r="F136" s="33">
        <v>16494</v>
      </c>
      <c r="G136" s="33">
        <v>12772</v>
      </c>
      <c r="H136" s="33">
        <v>63671</v>
      </c>
    </row>
    <row r="137" spans="1:8" ht="11.25" customHeight="1">
      <c r="A137" s="32" t="s">
        <v>298</v>
      </c>
      <c r="B137" s="33">
        <v>11</v>
      </c>
      <c r="C137" s="33">
        <v>125</v>
      </c>
      <c r="D137" s="33">
        <v>457</v>
      </c>
      <c r="E137" s="33">
        <v>941</v>
      </c>
      <c r="F137" s="33">
        <v>915</v>
      </c>
      <c r="G137" s="33">
        <v>855</v>
      </c>
      <c r="H137" s="33">
        <v>3304</v>
      </c>
    </row>
    <row r="138" spans="1:8" ht="11.25" customHeight="1">
      <c r="A138" s="32" t="s">
        <v>299</v>
      </c>
      <c r="B138" s="33">
        <v>7</v>
      </c>
      <c r="C138" s="33">
        <v>102</v>
      </c>
      <c r="D138" s="33">
        <v>282</v>
      </c>
      <c r="E138" s="33">
        <v>653</v>
      </c>
      <c r="F138" s="33">
        <v>598</v>
      </c>
      <c r="G138" s="33">
        <v>625</v>
      </c>
      <c r="H138" s="33">
        <v>2267</v>
      </c>
    </row>
    <row r="139" spans="1:8" ht="12" customHeight="1">
      <c r="A139" s="45" t="s">
        <v>300</v>
      </c>
      <c r="B139" s="46">
        <v>621</v>
      </c>
      <c r="C139" s="46">
        <v>3972</v>
      </c>
      <c r="D139" s="46">
        <v>12386</v>
      </c>
      <c r="E139" s="46">
        <v>26723</v>
      </c>
      <c r="F139" s="46">
        <v>21750</v>
      </c>
      <c r="G139" s="46">
        <v>17980</v>
      </c>
      <c r="H139" s="46">
        <v>83432</v>
      </c>
    </row>
    <row r="140" spans="1:8" ht="11.25" customHeight="1">
      <c r="A140" s="45"/>
      <c r="B140" s="46"/>
      <c r="C140" s="46"/>
      <c r="D140" s="46"/>
      <c r="E140" s="46"/>
      <c r="F140" s="46"/>
      <c r="G140" s="46"/>
      <c r="H140" s="46"/>
    </row>
    <row r="141" spans="1:8" ht="11.25" customHeight="1">
      <c r="A141" s="32" t="s">
        <v>301</v>
      </c>
      <c r="B141" s="33">
        <v>6</v>
      </c>
      <c r="C141" s="33">
        <v>94</v>
      </c>
      <c r="D141" s="33">
        <v>239</v>
      </c>
      <c r="E141" s="33">
        <v>382</v>
      </c>
      <c r="F141" s="33">
        <v>262</v>
      </c>
      <c r="G141" s="33">
        <v>207</v>
      </c>
      <c r="H141" s="33">
        <v>1190</v>
      </c>
    </row>
    <row r="142" spans="1:8" ht="11.25" customHeight="1">
      <c r="A142" s="32" t="s">
        <v>302</v>
      </c>
      <c r="B142" s="33">
        <v>37</v>
      </c>
      <c r="C142" s="33">
        <v>321</v>
      </c>
      <c r="D142" s="33">
        <v>1137</v>
      </c>
      <c r="E142" s="33">
        <v>1863</v>
      </c>
      <c r="F142" s="33">
        <v>1038</v>
      </c>
      <c r="G142" s="33">
        <v>569</v>
      </c>
      <c r="H142" s="33">
        <v>4965</v>
      </c>
    </row>
    <row r="143" spans="1:8" ht="11.25" customHeight="1">
      <c r="A143" s="32" t="s">
        <v>303</v>
      </c>
      <c r="B143" s="33">
        <v>48</v>
      </c>
      <c r="C143" s="33">
        <v>217</v>
      </c>
      <c r="D143" s="33">
        <v>479</v>
      </c>
      <c r="E143" s="33">
        <v>528</v>
      </c>
      <c r="F143" s="33">
        <v>368</v>
      </c>
      <c r="G143" s="33">
        <v>211</v>
      </c>
      <c r="H143" s="33">
        <v>1851</v>
      </c>
    </row>
    <row r="144" spans="1:8" ht="11.25" customHeight="1">
      <c r="A144" s="32" t="s">
        <v>304</v>
      </c>
      <c r="B144" s="33">
        <v>71</v>
      </c>
      <c r="C144" s="33">
        <v>230</v>
      </c>
      <c r="D144" s="33">
        <v>395</v>
      </c>
      <c r="E144" s="33">
        <v>403</v>
      </c>
      <c r="F144" s="33">
        <v>224</v>
      </c>
      <c r="G144" s="33">
        <v>121</v>
      </c>
      <c r="H144" s="33">
        <v>1444</v>
      </c>
    </row>
    <row r="145" spans="1:8" ht="11.25" customHeight="1">
      <c r="A145" s="32" t="s">
        <v>305</v>
      </c>
      <c r="B145" s="33">
        <v>12</v>
      </c>
      <c r="C145" s="33">
        <v>38</v>
      </c>
      <c r="D145" s="33">
        <v>41</v>
      </c>
      <c r="E145" s="33">
        <v>60</v>
      </c>
      <c r="F145" s="33">
        <v>22</v>
      </c>
      <c r="G145" s="33">
        <v>11</v>
      </c>
      <c r="H145" s="33">
        <v>184</v>
      </c>
    </row>
    <row r="146" spans="1:8" ht="11.25" customHeight="1">
      <c r="A146" s="32" t="s">
        <v>306</v>
      </c>
      <c r="B146" s="33">
        <v>35</v>
      </c>
      <c r="C146" s="33">
        <v>233</v>
      </c>
      <c r="D146" s="33">
        <v>729</v>
      </c>
      <c r="E146" s="33">
        <v>1197</v>
      </c>
      <c r="F146" s="33">
        <v>737</v>
      </c>
      <c r="G146" s="33">
        <v>525</v>
      </c>
      <c r="H146" s="33">
        <v>3456</v>
      </c>
    </row>
    <row r="147" spans="1:8" ht="11.25" customHeight="1">
      <c r="A147" s="32" t="s">
        <v>307</v>
      </c>
      <c r="B147" s="33">
        <v>82</v>
      </c>
      <c r="C147" s="33">
        <v>768</v>
      </c>
      <c r="D147" s="33">
        <v>2337</v>
      </c>
      <c r="E147" s="33">
        <v>3595</v>
      </c>
      <c r="F147" s="33">
        <v>2534</v>
      </c>
      <c r="G147" s="33">
        <v>1426</v>
      </c>
      <c r="H147" s="33">
        <v>10742</v>
      </c>
    </row>
    <row r="148" spans="1:8" ht="11.25" customHeight="1">
      <c r="A148" s="32" t="s">
        <v>308</v>
      </c>
      <c r="B148" s="33">
        <v>27</v>
      </c>
      <c r="C148" s="33">
        <v>306</v>
      </c>
      <c r="D148" s="33">
        <v>1122</v>
      </c>
      <c r="E148" s="33">
        <v>2227</v>
      </c>
      <c r="F148" s="33">
        <v>1349</v>
      </c>
      <c r="G148" s="33">
        <v>796</v>
      </c>
      <c r="H148" s="33">
        <v>5827</v>
      </c>
    </row>
    <row r="149" spans="1:8" ht="11.25" customHeight="1">
      <c r="A149" s="32" t="s">
        <v>169</v>
      </c>
      <c r="B149" s="33">
        <v>765</v>
      </c>
      <c r="C149" s="33">
        <v>4515</v>
      </c>
      <c r="D149" s="33">
        <v>12664</v>
      </c>
      <c r="E149" s="33">
        <v>23812</v>
      </c>
      <c r="F149" s="33">
        <v>14251</v>
      </c>
      <c r="G149" s="33">
        <v>6353</v>
      </c>
      <c r="H149" s="33">
        <v>62360</v>
      </c>
    </row>
    <row r="150" spans="1:8" ht="11.25" customHeight="1">
      <c r="A150" s="32" t="s">
        <v>309</v>
      </c>
      <c r="B150" s="33">
        <v>21</v>
      </c>
      <c r="C150" s="33">
        <v>126</v>
      </c>
      <c r="D150" s="33">
        <v>265</v>
      </c>
      <c r="E150" s="33">
        <v>265</v>
      </c>
      <c r="F150" s="33">
        <v>173</v>
      </c>
      <c r="G150" s="33">
        <v>103</v>
      </c>
      <c r="H150" s="33">
        <v>953</v>
      </c>
    </row>
    <row r="151" spans="1:8" ht="11.25" customHeight="1">
      <c r="A151" s="32" t="s">
        <v>310</v>
      </c>
      <c r="B151" s="33">
        <v>13</v>
      </c>
      <c r="C151" s="33">
        <v>103</v>
      </c>
      <c r="D151" s="33">
        <v>201</v>
      </c>
      <c r="E151" s="33">
        <v>274</v>
      </c>
      <c r="F151" s="33">
        <v>157</v>
      </c>
      <c r="G151" s="33">
        <v>89</v>
      </c>
      <c r="H151" s="33">
        <v>837</v>
      </c>
    </row>
    <row r="152" spans="1:8" ht="11.25" customHeight="1">
      <c r="A152" s="32" t="s">
        <v>311</v>
      </c>
      <c r="B152" s="33">
        <v>124</v>
      </c>
      <c r="C152" s="33">
        <v>1425</v>
      </c>
      <c r="D152" s="33">
        <v>3728</v>
      </c>
      <c r="E152" s="33">
        <v>5587</v>
      </c>
      <c r="F152" s="33">
        <v>2653</v>
      </c>
      <c r="G152" s="33">
        <v>1092</v>
      </c>
      <c r="H152" s="33">
        <v>14609</v>
      </c>
    </row>
    <row r="153" spans="1:8" ht="11.25" customHeight="1">
      <c r="A153" s="32" t="s">
        <v>312</v>
      </c>
      <c r="B153" s="33">
        <v>66</v>
      </c>
      <c r="C153" s="33">
        <v>166</v>
      </c>
      <c r="D153" s="33">
        <v>348</v>
      </c>
      <c r="E153" s="33">
        <v>372</v>
      </c>
      <c r="F153" s="33">
        <v>201</v>
      </c>
      <c r="G153" s="33">
        <v>85</v>
      </c>
      <c r="H153" s="33">
        <v>1238</v>
      </c>
    </row>
    <row r="154" spans="1:8" ht="11.25" customHeight="1">
      <c r="A154" s="32" t="s">
        <v>313</v>
      </c>
      <c r="B154" s="33">
        <v>141</v>
      </c>
      <c r="C154" s="33">
        <v>503</v>
      </c>
      <c r="D154" s="33">
        <v>1010</v>
      </c>
      <c r="E154" s="33">
        <v>1616</v>
      </c>
      <c r="F154" s="33">
        <v>994</v>
      </c>
      <c r="G154" s="33">
        <v>532</v>
      </c>
      <c r="H154" s="33">
        <v>4796</v>
      </c>
    </row>
    <row r="155" spans="1:8" ht="11.25" customHeight="1">
      <c r="A155" s="32" t="s">
        <v>314</v>
      </c>
      <c r="B155" s="33">
        <v>38</v>
      </c>
      <c r="C155" s="33">
        <v>140</v>
      </c>
      <c r="D155" s="33">
        <v>259</v>
      </c>
      <c r="E155" s="33">
        <v>356</v>
      </c>
      <c r="F155" s="33">
        <v>123</v>
      </c>
      <c r="G155" s="33">
        <v>70</v>
      </c>
      <c r="H155" s="33">
        <v>986</v>
      </c>
    </row>
    <row r="156" spans="1:8" ht="11.25" customHeight="1">
      <c r="A156" s="32" t="s">
        <v>315</v>
      </c>
      <c r="B156" s="33">
        <v>20</v>
      </c>
      <c r="C156" s="33">
        <v>108</v>
      </c>
      <c r="D156" s="33">
        <v>149</v>
      </c>
      <c r="E156" s="33">
        <v>119</v>
      </c>
      <c r="F156" s="33">
        <v>45</v>
      </c>
      <c r="G156" s="33">
        <v>29</v>
      </c>
      <c r="H156" s="33">
        <v>470</v>
      </c>
    </row>
    <row r="157" spans="1:8" ht="11.25" customHeight="1">
      <c r="A157" s="32" t="s">
        <v>316</v>
      </c>
      <c r="B157" s="33">
        <v>169</v>
      </c>
      <c r="C157" s="33">
        <v>1046</v>
      </c>
      <c r="D157" s="33">
        <v>3060</v>
      </c>
      <c r="E157" s="33">
        <v>4735</v>
      </c>
      <c r="F157" s="33">
        <v>2847</v>
      </c>
      <c r="G157" s="33">
        <v>1484</v>
      </c>
      <c r="H157" s="33">
        <v>13341</v>
      </c>
    </row>
    <row r="158" spans="1:8" ht="11.25" customHeight="1">
      <c r="A158" s="32" t="s">
        <v>317</v>
      </c>
      <c r="B158" s="33">
        <v>30</v>
      </c>
      <c r="C158" s="33">
        <v>212</v>
      </c>
      <c r="D158" s="33">
        <v>574</v>
      </c>
      <c r="E158" s="33">
        <v>1036</v>
      </c>
      <c r="F158" s="33">
        <v>599</v>
      </c>
      <c r="G158" s="33">
        <v>309</v>
      </c>
      <c r="H158" s="33">
        <v>2760</v>
      </c>
    </row>
    <row r="159" spans="1:8" ht="11.25" customHeight="1">
      <c r="A159" s="32" t="s">
        <v>318</v>
      </c>
      <c r="B159" s="33">
        <v>8</v>
      </c>
      <c r="C159" s="33">
        <v>42</v>
      </c>
      <c r="D159" s="33">
        <v>52</v>
      </c>
      <c r="E159" s="33">
        <v>82</v>
      </c>
      <c r="F159" s="33">
        <v>38</v>
      </c>
      <c r="G159" s="33">
        <v>31</v>
      </c>
      <c r="H159" s="33">
        <v>253</v>
      </c>
    </row>
    <row r="160" spans="1:8" ht="11.25" customHeight="1">
      <c r="A160" s="32" t="s">
        <v>319</v>
      </c>
      <c r="B160" s="33">
        <v>6</v>
      </c>
      <c r="C160" s="33">
        <v>75</v>
      </c>
      <c r="D160" s="33">
        <v>247</v>
      </c>
      <c r="E160" s="33">
        <v>426</v>
      </c>
      <c r="F160" s="33">
        <v>280</v>
      </c>
      <c r="G160" s="33">
        <v>186</v>
      </c>
      <c r="H160" s="33">
        <v>1220</v>
      </c>
    </row>
    <row r="161" spans="1:8" ht="12" customHeight="1">
      <c r="A161" s="45" t="s">
        <v>320</v>
      </c>
      <c r="B161" s="46">
        <v>1719</v>
      </c>
      <c r="C161" s="46">
        <v>10668</v>
      </c>
      <c r="D161" s="46">
        <v>29036</v>
      </c>
      <c r="E161" s="46">
        <v>48935</v>
      </c>
      <c r="F161" s="46">
        <v>28895</v>
      </c>
      <c r="G161" s="46">
        <v>14229</v>
      </c>
      <c r="H161" s="46">
        <v>133482</v>
      </c>
    </row>
    <row r="162" spans="1:8" ht="12" customHeight="1">
      <c r="A162" s="45"/>
      <c r="B162" s="46"/>
      <c r="C162" s="46"/>
      <c r="D162" s="46"/>
      <c r="E162" s="46"/>
      <c r="F162" s="46"/>
      <c r="G162" s="46"/>
      <c r="H162" s="46"/>
    </row>
    <row r="163" spans="1:8" ht="12" customHeight="1">
      <c r="A163" s="32" t="s">
        <v>321</v>
      </c>
      <c r="B163" s="33">
        <v>16</v>
      </c>
      <c r="C163" s="33">
        <v>127</v>
      </c>
      <c r="D163" s="33">
        <v>353</v>
      </c>
      <c r="E163" s="33">
        <v>645</v>
      </c>
      <c r="F163" s="33">
        <v>606</v>
      </c>
      <c r="G163" s="33">
        <v>522</v>
      </c>
      <c r="H163" s="33">
        <v>2269</v>
      </c>
    </row>
    <row r="164" spans="1:8" ht="11.25" customHeight="1">
      <c r="A164" s="32" t="s">
        <v>322</v>
      </c>
      <c r="B164" s="33">
        <v>29</v>
      </c>
      <c r="C164" s="33">
        <v>110</v>
      </c>
      <c r="D164" s="33">
        <v>335</v>
      </c>
      <c r="E164" s="33">
        <v>551</v>
      </c>
      <c r="F164" s="33">
        <v>522</v>
      </c>
      <c r="G164" s="33">
        <v>511</v>
      </c>
      <c r="H164" s="33">
        <v>2058</v>
      </c>
    </row>
    <row r="165" spans="1:8" ht="11.25" customHeight="1">
      <c r="A165" s="32" t="s">
        <v>323</v>
      </c>
      <c r="B165" s="33">
        <v>18</v>
      </c>
      <c r="C165" s="33">
        <v>114</v>
      </c>
      <c r="D165" s="33">
        <v>298</v>
      </c>
      <c r="E165" s="33">
        <v>599</v>
      </c>
      <c r="F165" s="33">
        <v>579</v>
      </c>
      <c r="G165" s="33">
        <v>674</v>
      </c>
      <c r="H165" s="33">
        <v>2282</v>
      </c>
    </row>
    <row r="166" spans="1:8" ht="11.25" customHeight="1">
      <c r="A166" s="32" t="s">
        <v>324</v>
      </c>
      <c r="B166" s="33">
        <v>6</v>
      </c>
      <c r="C166" s="33">
        <v>150</v>
      </c>
      <c r="D166" s="33">
        <v>500</v>
      </c>
      <c r="E166" s="33">
        <v>974</v>
      </c>
      <c r="F166" s="33">
        <v>902</v>
      </c>
      <c r="G166" s="33">
        <v>593</v>
      </c>
      <c r="H166" s="33">
        <v>3125</v>
      </c>
    </row>
    <row r="167" spans="1:8" ht="11.25" customHeight="1">
      <c r="A167" s="32" t="s">
        <v>325</v>
      </c>
      <c r="B167" s="33">
        <v>3</v>
      </c>
      <c r="C167" s="33">
        <v>59</v>
      </c>
      <c r="D167" s="33">
        <v>271</v>
      </c>
      <c r="E167" s="33">
        <v>547</v>
      </c>
      <c r="F167" s="33">
        <v>513</v>
      </c>
      <c r="G167" s="33">
        <v>420</v>
      </c>
      <c r="H167" s="33">
        <v>1813</v>
      </c>
    </row>
    <row r="168" spans="1:8" ht="11.25" customHeight="1">
      <c r="A168" s="32" t="s">
        <v>326</v>
      </c>
      <c r="B168" s="33">
        <v>6</v>
      </c>
      <c r="C168" s="33">
        <v>27</v>
      </c>
      <c r="D168" s="33">
        <v>78</v>
      </c>
      <c r="E168" s="33">
        <v>97</v>
      </c>
      <c r="F168" s="33">
        <v>111</v>
      </c>
      <c r="G168" s="33">
        <v>104</v>
      </c>
      <c r="H168" s="33">
        <v>423</v>
      </c>
    </row>
    <row r="169" spans="1:8" ht="11.25" customHeight="1">
      <c r="A169" s="32" t="s">
        <v>327</v>
      </c>
      <c r="B169" s="33">
        <v>6</v>
      </c>
      <c r="C169" s="33">
        <v>49</v>
      </c>
      <c r="D169" s="33">
        <v>221</v>
      </c>
      <c r="E169" s="33">
        <v>381</v>
      </c>
      <c r="F169" s="33">
        <v>356</v>
      </c>
      <c r="G169" s="33">
        <v>335</v>
      </c>
      <c r="H169" s="33">
        <v>1348</v>
      </c>
    </row>
    <row r="170" spans="1:8" ht="11.25" customHeight="1">
      <c r="A170" s="32" t="s">
        <v>328</v>
      </c>
      <c r="B170" s="33">
        <v>68</v>
      </c>
      <c r="C170" s="33">
        <v>583</v>
      </c>
      <c r="D170" s="33">
        <v>2245</v>
      </c>
      <c r="E170" s="33">
        <v>4383</v>
      </c>
      <c r="F170" s="33">
        <v>3892</v>
      </c>
      <c r="G170" s="33">
        <v>3217</v>
      </c>
      <c r="H170" s="33">
        <v>14388</v>
      </c>
    </row>
    <row r="171" spans="1:8" ht="11.25" customHeight="1">
      <c r="A171" s="32" t="s">
        <v>329</v>
      </c>
      <c r="B171" s="33">
        <v>18</v>
      </c>
      <c r="C171" s="33">
        <v>134</v>
      </c>
      <c r="D171" s="33">
        <v>557</v>
      </c>
      <c r="E171" s="33">
        <v>1201</v>
      </c>
      <c r="F171" s="33">
        <v>1169</v>
      </c>
      <c r="G171" s="33">
        <v>1072</v>
      </c>
      <c r="H171" s="33">
        <v>4151</v>
      </c>
    </row>
    <row r="172" spans="1:8" ht="11.25" customHeight="1">
      <c r="A172" s="32" t="s">
        <v>330</v>
      </c>
      <c r="B172" s="33">
        <v>2</v>
      </c>
      <c r="C172" s="33">
        <v>67</v>
      </c>
      <c r="D172" s="33">
        <v>187</v>
      </c>
      <c r="E172" s="33">
        <v>260</v>
      </c>
      <c r="F172" s="33">
        <v>136</v>
      </c>
      <c r="G172" s="33">
        <v>112</v>
      </c>
      <c r="H172" s="33">
        <v>764</v>
      </c>
    </row>
    <row r="173" spans="1:8" ht="11.25" customHeight="1">
      <c r="A173" s="32" t="s">
        <v>331</v>
      </c>
      <c r="B173" s="33">
        <v>2</v>
      </c>
      <c r="C173" s="33">
        <v>61</v>
      </c>
      <c r="D173" s="33">
        <v>165</v>
      </c>
      <c r="E173" s="33">
        <v>398</v>
      </c>
      <c r="F173" s="33">
        <v>280</v>
      </c>
      <c r="G173" s="33">
        <v>213</v>
      </c>
      <c r="H173" s="33">
        <v>1119</v>
      </c>
    </row>
    <row r="174" spans="1:8" ht="11.25" customHeight="1">
      <c r="A174" s="32" t="s">
        <v>332</v>
      </c>
      <c r="B174" s="33">
        <v>2</v>
      </c>
      <c r="C174" s="33">
        <v>35</v>
      </c>
      <c r="D174" s="33">
        <v>137</v>
      </c>
      <c r="E174" s="33">
        <v>180</v>
      </c>
      <c r="F174" s="33">
        <v>160</v>
      </c>
      <c r="G174" s="33">
        <v>161</v>
      </c>
      <c r="H174" s="33">
        <v>675</v>
      </c>
    </row>
    <row r="175" spans="1:8" ht="11.25" customHeight="1">
      <c r="A175" s="32" t="s">
        <v>333</v>
      </c>
      <c r="B175" s="33">
        <v>12</v>
      </c>
      <c r="C175" s="33">
        <v>53</v>
      </c>
      <c r="D175" s="33">
        <v>164</v>
      </c>
      <c r="E175" s="33">
        <v>333</v>
      </c>
      <c r="F175" s="33">
        <v>395</v>
      </c>
      <c r="G175" s="33">
        <v>386</v>
      </c>
      <c r="H175" s="33">
        <v>1343</v>
      </c>
    </row>
    <row r="176" spans="1:8" ht="11.25" customHeight="1">
      <c r="A176" s="32" t="s">
        <v>334</v>
      </c>
      <c r="B176" s="33">
        <v>7</v>
      </c>
      <c r="C176" s="33">
        <v>61</v>
      </c>
      <c r="D176" s="33">
        <v>174</v>
      </c>
      <c r="E176" s="33">
        <v>315</v>
      </c>
      <c r="F176" s="33">
        <v>295</v>
      </c>
      <c r="G176" s="33">
        <v>315</v>
      </c>
      <c r="H176" s="33">
        <v>1167</v>
      </c>
    </row>
    <row r="177" spans="1:8" ht="11.25" customHeight="1">
      <c r="A177" s="32" t="s">
        <v>335</v>
      </c>
      <c r="B177" s="33">
        <v>11</v>
      </c>
      <c r="C177" s="33">
        <v>41</v>
      </c>
      <c r="D177" s="33">
        <v>93</v>
      </c>
      <c r="E177" s="33">
        <v>122</v>
      </c>
      <c r="F177" s="33">
        <v>99</v>
      </c>
      <c r="G177" s="33">
        <v>77</v>
      </c>
      <c r="H177" s="33">
        <v>443</v>
      </c>
    </row>
    <row r="178" spans="1:8" ht="11.25" customHeight="1">
      <c r="A178" s="32" t="s">
        <v>336</v>
      </c>
      <c r="B178" s="33">
        <v>2</v>
      </c>
      <c r="C178" s="33">
        <v>24</v>
      </c>
      <c r="D178" s="33">
        <v>100</v>
      </c>
      <c r="E178" s="33">
        <v>171</v>
      </c>
      <c r="F178" s="33">
        <v>147</v>
      </c>
      <c r="G178" s="33">
        <v>125</v>
      </c>
      <c r="H178" s="33">
        <v>569</v>
      </c>
    </row>
    <row r="179" spans="1:8" ht="11.25" customHeight="1">
      <c r="A179" s="32" t="s">
        <v>337</v>
      </c>
      <c r="B179" s="33">
        <v>27</v>
      </c>
      <c r="C179" s="33">
        <v>164</v>
      </c>
      <c r="D179" s="33">
        <v>510</v>
      </c>
      <c r="E179" s="33">
        <v>804</v>
      </c>
      <c r="F179" s="33">
        <v>726</v>
      </c>
      <c r="G179" s="33">
        <v>721</v>
      </c>
      <c r="H179" s="33">
        <v>2952</v>
      </c>
    </row>
    <row r="180" spans="1:8" ht="11.25" customHeight="1">
      <c r="A180" s="32" t="s">
        <v>338</v>
      </c>
      <c r="B180" s="33">
        <v>1</v>
      </c>
      <c r="C180" s="33">
        <v>43</v>
      </c>
      <c r="D180" s="33">
        <v>65</v>
      </c>
      <c r="E180" s="33">
        <v>133</v>
      </c>
      <c r="F180" s="33">
        <v>90</v>
      </c>
      <c r="G180" s="33">
        <v>101</v>
      </c>
      <c r="H180" s="33">
        <v>433</v>
      </c>
    </row>
    <row r="181" spans="1:8" ht="11.25" customHeight="1">
      <c r="A181" s="32" t="s">
        <v>339</v>
      </c>
      <c r="B181" s="33">
        <v>5</v>
      </c>
      <c r="C181" s="33">
        <v>41</v>
      </c>
      <c r="D181" s="33">
        <v>126</v>
      </c>
      <c r="E181" s="33">
        <v>282</v>
      </c>
      <c r="F181" s="33">
        <v>201</v>
      </c>
      <c r="G181" s="33">
        <v>187</v>
      </c>
      <c r="H181" s="33">
        <v>842</v>
      </c>
    </row>
    <row r="182" spans="1:8" ht="11.25" customHeight="1">
      <c r="A182" s="32" t="s">
        <v>340</v>
      </c>
      <c r="B182" s="33">
        <v>4</v>
      </c>
      <c r="C182" s="33">
        <v>36</v>
      </c>
      <c r="D182" s="33">
        <v>128</v>
      </c>
      <c r="E182" s="33">
        <v>159</v>
      </c>
      <c r="F182" s="33">
        <v>147</v>
      </c>
      <c r="G182" s="33">
        <v>112</v>
      </c>
      <c r="H182" s="33">
        <v>586</v>
      </c>
    </row>
    <row r="183" spans="1:8" ht="11.25" customHeight="1">
      <c r="A183" s="32" t="s">
        <v>341</v>
      </c>
      <c r="B183" s="33">
        <v>4</v>
      </c>
      <c r="C183" s="33">
        <v>24</v>
      </c>
      <c r="D183" s="33">
        <v>47</v>
      </c>
      <c r="E183" s="33">
        <v>93</v>
      </c>
      <c r="F183" s="33">
        <v>89</v>
      </c>
      <c r="G183" s="33">
        <v>65</v>
      </c>
      <c r="H183" s="33">
        <v>322</v>
      </c>
    </row>
    <row r="184" spans="1:8" ht="11.25" customHeight="1">
      <c r="A184" s="32" t="s">
        <v>342</v>
      </c>
      <c r="B184" s="33">
        <v>19</v>
      </c>
      <c r="C184" s="33">
        <v>164</v>
      </c>
      <c r="D184" s="33">
        <v>524</v>
      </c>
      <c r="E184" s="33">
        <v>987</v>
      </c>
      <c r="F184" s="33">
        <v>924</v>
      </c>
      <c r="G184" s="33">
        <v>849</v>
      </c>
      <c r="H184" s="33">
        <v>3467</v>
      </c>
    </row>
    <row r="185" spans="1:8" ht="11.25" customHeight="1">
      <c r="A185" s="32" t="s">
        <v>343</v>
      </c>
      <c r="B185" s="33">
        <v>0</v>
      </c>
      <c r="C185" s="33">
        <v>9</v>
      </c>
      <c r="D185" s="33">
        <v>37</v>
      </c>
      <c r="E185" s="33">
        <v>88</v>
      </c>
      <c r="F185" s="33">
        <v>52</v>
      </c>
      <c r="G185" s="33">
        <v>52</v>
      </c>
      <c r="H185" s="33">
        <v>238</v>
      </c>
    </row>
    <row r="186" spans="1:8" ht="11.25" customHeight="1">
      <c r="A186" s="32" t="s">
        <v>344</v>
      </c>
      <c r="B186" s="33">
        <v>9</v>
      </c>
      <c r="C186" s="33">
        <v>80</v>
      </c>
      <c r="D186" s="33">
        <v>270</v>
      </c>
      <c r="E186" s="33">
        <v>475</v>
      </c>
      <c r="F186" s="33">
        <v>412</v>
      </c>
      <c r="G186" s="33">
        <v>456</v>
      </c>
      <c r="H186" s="33">
        <v>1702</v>
      </c>
    </row>
    <row r="187" spans="1:8" ht="11.25" customHeight="1">
      <c r="A187" s="32" t="s">
        <v>345</v>
      </c>
      <c r="B187" s="33">
        <v>7</v>
      </c>
      <c r="C187" s="33">
        <v>115</v>
      </c>
      <c r="D187" s="33">
        <v>293</v>
      </c>
      <c r="E187" s="33">
        <v>577</v>
      </c>
      <c r="F187" s="33">
        <v>497</v>
      </c>
      <c r="G187" s="33">
        <v>373</v>
      </c>
      <c r="H187" s="33">
        <v>1862</v>
      </c>
    </row>
    <row r="188" spans="1:8" ht="11.25" customHeight="1">
      <c r="A188" s="32" t="s">
        <v>170</v>
      </c>
      <c r="B188" s="33">
        <v>590</v>
      </c>
      <c r="C188" s="33">
        <v>3360</v>
      </c>
      <c r="D188" s="33">
        <v>6286</v>
      </c>
      <c r="E188" s="33">
        <v>12289</v>
      </c>
      <c r="F188" s="33">
        <v>9898</v>
      </c>
      <c r="G188" s="33">
        <v>6745</v>
      </c>
      <c r="H188" s="33">
        <v>39168</v>
      </c>
    </row>
    <row r="189" spans="1:8" ht="11.25" customHeight="1">
      <c r="A189" s="32" t="s">
        <v>346</v>
      </c>
      <c r="B189" s="33">
        <v>6</v>
      </c>
      <c r="C189" s="33">
        <v>108</v>
      </c>
      <c r="D189" s="33">
        <v>400</v>
      </c>
      <c r="E189" s="33">
        <v>893</v>
      </c>
      <c r="F189" s="33">
        <v>757</v>
      </c>
      <c r="G189" s="33">
        <v>464</v>
      </c>
      <c r="H189" s="33">
        <v>2628</v>
      </c>
    </row>
    <row r="190" spans="1:8" ht="11.25" customHeight="1">
      <c r="A190" s="32" t="s">
        <v>347</v>
      </c>
      <c r="B190" s="33">
        <v>12</v>
      </c>
      <c r="C190" s="33">
        <v>209</v>
      </c>
      <c r="D190" s="33">
        <v>771</v>
      </c>
      <c r="E190" s="33">
        <v>1527</v>
      </c>
      <c r="F190" s="33">
        <v>1246</v>
      </c>
      <c r="G190" s="33">
        <v>918</v>
      </c>
      <c r="H190" s="33">
        <v>4683</v>
      </c>
    </row>
    <row r="191" spans="1:8" ht="11.25" customHeight="1">
      <c r="A191" s="32" t="s">
        <v>348</v>
      </c>
      <c r="B191" s="33">
        <v>46</v>
      </c>
      <c r="C191" s="33">
        <v>430</v>
      </c>
      <c r="D191" s="33">
        <v>1608</v>
      </c>
      <c r="E191" s="33">
        <v>3122</v>
      </c>
      <c r="F191" s="33">
        <v>2881</v>
      </c>
      <c r="G191" s="33">
        <v>1668</v>
      </c>
      <c r="H191" s="33">
        <v>9755</v>
      </c>
    </row>
    <row r="192" spans="1:8" ht="11.25" customHeight="1">
      <c r="A192" s="32" t="s">
        <v>349</v>
      </c>
      <c r="B192" s="33">
        <v>6</v>
      </c>
      <c r="C192" s="33">
        <v>49</v>
      </c>
      <c r="D192" s="33">
        <v>129</v>
      </c>
      <c r="E192" s="33">
        <v>157</v>
      </c>
      <c r="F192" s="33">
        <v>122</v>
      </c>
      <c r="G192" s="33">
        <v>107</v>
      </c>
      <c r="H192" s="33">
        <v>570</v>
      </c>
    </row>
    <row r="193" spans="1:8" ht="11.25" customHeight="1">
      <c r="A193" s="32" t="s">
        <v>350</v>
      </c>
      <c r="B193" s="33">
        <v>58</v>
      </c>
      <c r="C193" s="33">
        <v>408</v>
      </c>
      <c r="D193" s="33">
        <v>1327</v>
      </c>
      <c r="E193" s="33">
        <v>3224</v>
      </c>
      <c r="F193" s="33">
        <v>3128</v>
      </c>
      <c r="G193" s="33">
        <v>3004</v>
      </c>
      <c r="H193" s="33">
        <v>11149</v>
      </c>
    </row>
    <row r="194" spans="1:8" ht="11.25" customHeight="1">
      <c r="A194" s="32" t="s">
        <v>351</v>
      </c>
      <c r="B194" s="33">
        <v>50</v>
      </c>
      <c r="C194" s="33">
        <v>439</v>
      </c>
      <c r="D194" s="33">
        <v>1355</v>
      </c>
      <c r="E194" s="33">
        <v>2601</v>
      </c>
      <c r="F194" s="33">
        <v>2456</v>
      </c>
      <c r="G194" s="33">
        <v>2604</v>
      </c>
      <c r="H194" s="33">
        <v>9505</v>
      </c>
    </row>
    <row r="195" spans="1:8" ht="11.25" customHeight="1">
      <c r="A195" s="32" t="s">
        <v>352</v>
      </c>
      <c r="B195" s="33">
        <v>34</v>
      </c>
      <c r="C195" s="33">
        <v>221</v>
      </c>
      <c r="D195" s="33">
        <v>647</v>
      </c>
      <c r="E195" s="33">
        <v>1363</v>
      </c>
      <c r="F195" s="33">
        <v>1245</v>
      </c>
      <c r="G195" s="33">
        <v>1101</v>
      </c>
      <c r="H195" s="33">
        <v>4611</v>
      </c>
    </row>
    <row r="196" spans="1:8" ht="11.25" customHeight="1">
      <c r="A196" s="32" t="s">
        <v>353</v>
      </c>
      <c r="B196" s="33">
        <v>4</v>
      </c>
      <c r="C196" s="33">
        <v>27</v>
      </c>
      <c r="D196" s="33">
        <v>116</v>
      </c>
      <c r="E196" s="33">
        <v>182</v>
      </c>
      <c r="F196" s="33">
        <v>139</v>
      </c>
      <c r="G196" s="33">
        <v>121</v>
      </c>
      <c r="H196" s="33">
        <v>589</v>
      </c>
    </row>
    <row r="197" spans="1:8" ht="11.25" customHeight="1">
      <c r="A197" s="32" t="s">
        <v>354</v>
      </c>
      <c r="B197" s="33">
        <v>14</v>
      </c>
      <c r="C197" s="33">
        <v>170</v>
      </c>
      <c r="D197" s="33">
        <v>536</v>
      </c>
      <c r="E197" s="33">
        <v>1086</v>
      </c>
      <c r="F197" s="33">
        <v>1028</v>
      </c>
      <c r="G197" s="33">
        <v>1018</v>
      </c>
      <c r="H197" s="33">
        <v>3852</v>
      </c>
    </row>
    <row r="198" spans="1:8" ht="11.25" customHeight="1">
      <c r="A198" s="32" t="s">
        <v>355</v>
      </c>
      <c r="B198" s="33">
        <v>6</v>
      </c>
      <c r="C198" s="33">
        <v>70</v>
      </c>
      <c r="D198" s="33">
        <v>228</v>
      </c>
      <c r="E198" s="33">
        <v>423</v>
      </c>
      <c r="F198" s="33">
        <v>364</v>
      </c>
      <c r="G198" s="33">
        <v>421</v>
      </c>
      <c r="H198" s="33">
        <v>1512</v>
      </c>
    </row>
    <row r="199" spans="1:8" ht="11.25" customHeight="1">
      <c r="A199" s="32" t="s">
        <v>356</v>
      </c>
      <c r="B199" s="33">
        <v>15</v>
      </c>
      <c r="C199" s="33">
        <v>146</v>
      </c>
      <c r="D199" s="33">
        <v>505</v>
      </c>
      <c r="E199" s="33">
        <v>1251</v>
      </c>
      <c r="F199" s="33">
        <v>1221</v>
      </c>
      <c r="G199" s="33">
        <v>1029</v>
      </c>
      <c r="H199" s="33">
        <v>4167</v>
      </c>
    </row>
    <row r="200" spans="1:8" ht="11.25" customHeight="1">
      <c r="A200" s="32" t="s">
        <v>357</v>
      </c>
      <c r="B200" s="33">
        <v>25</v>
      </c>
      <c r="C200" s="33">
        <v>153</v>
      </c>
      <c r="D200" s="33">
        <v>444</v>
      </c>
      <c r="E200" s="33">
        <v>847</v>
      </c>
      <c r="F200" s="33">
        <v>731</v>
      </c>
      <c r="G200" s="33">
        <v>811</v>
      </c>
      <c r="H200" s="33">
        <v>3011</v>
      </c>
    </row>
    <row r="201" spans="1:8" ht="11.25" customHeight="1">
      <c r="A201" s="32" t="s">
        <v>358</v>
      </c>
      <c r="B201" s="33">
        <v>36</v>
      </c>
      <c r="C201" s="33">
        <v>220</v>
      </c>
      <c r="D201" s="33">
        <v>710</v>
      </c>
      <c r="E201" s="33">
        <v>1467</v>
      </c>
      <c r="F201" s="33">
        <v>1257</v>
      </c>
      <c r="G201" s="33">
        <v>757</v>
      </c>
      <c r="H201" s="33">
        <v>4447</v>
      </c>
    </row>
    <row r="202" spans="1:8" ht="12" customHeight="1">
      <c r="A202" s="45" t="s">
        <v>359</v>
      </c>
      <c r="B202" s="46">
        <v>1186</v>
      </c>
      <c r="C202" s="46">
        <v>8381</v>
      </c>
      <c r="D202" s="46">
        <v>22940</v>
      </c>
      <c r="E202" s="46">
        <v>45187</v>
      </c>
      <c r="F202" s="46">
        <v>39773</v>
      </c>
      <c r="G202" s="46">
        <v>32521</v>
      </c>
      <c r="H202" s="46">
        <v>149988</v>
      </c>
    </row>
    <row r="203" spans="1:8" ht="11.25" customHeight="1">
      <c r="A203" s="45"/>
      <c r="B203" s="46"/>
      <c r="C203" s="46"/>
      <c r="D203" s="46"/>
      <c r="E203" s="46"/>
      <c r="F203" s="46"/>
      <c r="G203" s="46"/>
      <c r="H203" s="46"/>
    </row>
    <row r="204" spans="1:8" ht="11.25" customHeight="1">
      <c r="A204" s="32" t="s">
        <v>360</v>
      </c>
      <c r="B204" s="33">
        <v>25</v>
      </c>
      <c r="C204" s="33">
        <v>126</v>
      </c>
      <c r="D204" s="33">
        <v>346</v>
      </c>
      <c r="E204" s="33">
        <v>610</v>
      </c>
      <c r="F204" s="33">
        <v>588</v>
      </c>
      <c r="G204" s="33">
        <v>462</v>
      </c>
      <c r="H204" s="33">
        <v>2157</v>
      </c>
    </row>
    <row r="205" spans="1:8" ht="11.25" customHeight="1">
      <c r="A205" s="32" t="s">
        <v>171</v>
      </c>
      <c r="B205" s="33">
        <v>239</v>
      </c>
      <c r="C205" s="33">
        <v>1519</v>
      </c>
      <c r="D205" s="33">
        <v>4765</v>
      </c>
      <c r="E205" s="33">
        <v>10959</v>
      </c>
      <c r="F205" s="33">
        <v>10897</v>
      </c>
      <c r="G205" s="33">
        <v>8087</v>
      </c>
      <c r="H205" s="33">
        <v>36466</v>
      </c>
    </row>
    <row r="206" spans="1:8" ht="11.25" customHeight="1">
      <c r="A206" s="32" t="s">
        <v>361</v>
      </c>
      <c r="B206" s="33">
        <v>0</v>
      </c>
      <c r="C206" s="33">
        <v>18</v>
      </c>
      <c r="D206" s="33">
        <v>62</v>
      </c>
      <c r="E206" s="33">
        <v>169</v>
      </c>
      <c r="F206" s="33">
        <v>131</v>
      </c>
      <c r="G206" s="33">
        <v>135</v>
      </c>
      <c r="H206" s="33">
        <v>515</v>
      </c>
    </row>
    <row r="207" spans="1:8" ht="11.25" customHeight="1">
      <c r="A207" s="32" t="s">
        <v>362</v>
      </c>
      <c r="B207" s="33">
        <v>21</v>
      </c>
      <c r="C207" s="33">
        <v>139</v>
      </c>
      <c r="D207" s="33">
        <v>577</v>
      </c>
      <c r="E207" s="33">
        <v>1288</v>
      </c>
      <c r="F207" s="33">
        <v>1381</v>
      </c>
      <c r="G207" s="33">
        <v>955</v>
      </c>
      <c r="H207" s="33">
        <v>4361</v>
      </c>
    </row>
    <row r="208" spans="1:8" ht="11.25" customHeight="1">
      <c r="A208" s="32" t="s">
        <v>363</v>
      </c>
      <c r="B208" s="33">
        <v>6</v>
      </c>
      <c r="C208" s="33">
        <v>83</v>
      </c>
      <c r="D208" s="33">
        <v>482</v>
      </c>
      <c r="E208" s="33">
        <v>1082</v>
      </c>
      <c r="F208" s="33">
        <v>983</v>
      </c>
      <c r="G208" s="33">
        <v>812</v>
      </c>
      <c r="H208" s="33">
        <v>3448</v>
      </c>
    </row>
    <row r="209" spans="1:8" ht="11.25" customHeight="1">
      <c r="A209" s="32" t="s">
        <v>364</v>
      </c>
      <c r="B209" s="33">
        <v>5</v>
      </c>
      <c r="C209" s="33">
        <v>55</v>
      </c>
      <c r="D209" s="33">
        <v>205</v>
      </c>
      <c r="E209" s="33">
        <v>510</v>
      </c>
      <c r="F209" s="33">
        <v>547</v>
      </c>
      <c r="G209" s="33">
        <v>430</v>
      </c>
      <c r="H209" s="33">
        <v>1752</v>
      </c>
    </row>
    <row r="210" spans="1:8" ht="11.25" customHeight="1">
      <c r="A210" s="32" t="s">
        <v>365</v>
      </c>
      <c r="B210" s="33">
        <v>4</v>
      </c>
      <c r="C210" s="33">
        <v>38</v>
      </c>
      <c r="D210" s="33">
        <v>114</v>
      </c>
      <c r="E210" s="33">
        <v>216</v>
      </c>
      <c r="F210" s="33">
        <v>136</v>
      </c>
      <c r="G210" s="33">
        <v>181</v>
      </c>
      <c r="H210" s="33">
        <v>689</v>
      </c>
    </row>
    <row r="211" spans="1:8" ht="11.25" customHeight="1">
      <c r="A211" s="32" t="s">
        <v>366</v>
      </c>
      <c r="B211" s="33">
        <v>2</v>
      </c>
      <c r="C211" s="33">
        <v>49</v>
      </c>
      <c r="D211" s="33">
        <v>176</v>
      </c>
      <c r="E211" s="33">
        <v>405</v>
      </c>
      <c r="F211" s="33">
        <v>352</v>
      </c>
      <c r="G211" s="33">
        <v>290</v>
      </c>
      <c r="H211" s="33">
        <v>1274</v>
      </c>
    </row>
    <row r="212" spans="1:8" ht="11.25" customHeight="1">
      <c r="A212" s="32" t="s">
        <v>367</v>
      </c>
      <c r="B212" s="33">
        <v>4</v>
      </c>
      <c r="C212" s="33">
        <v>19</v>
      </c>
      <c r="D212" s="33">
        <v>137</v>
      </c>
      <c r="E212" s="33">
        <v>298</v>
      </c>
      <c r="F212" s="33">
        <v>300</v>
      </c>
      <c r="G212" s="33">
        <v>264</v>
      </c>
      <c r="H212" s="33">
        <v>1022</v>
      </c>
    </row>
    <row r="213" spans="1:8" ht="11.25" customHeight="1">
      <c r="A213" s="32" t="s">
        <v>368</v>
      </c>
      <c r="B213" s="33">
        <v>3</v>
      </c>
      <c r="C213" s="33">
        <v>40</v>
      </c>
      <c r="D213" s="33">
        <v>152</v>
      </c>
      <c r="E213" s="33">
        <v>349</v>
      </c>
      <c r="F213" s="33">
        <v>334</v>
      </c>
      <c r="G213" s="33">
        <v>288</v>
      </c>
      <c r="H213" s="33">
        <v>1166</v>
      </c>
    </row>
    <row r="214" spans="1:8" ht="11.25" customHeight="1">
      <c r="A214" s="32" t="s">
        <v>369</v>
      </c>
      <c r="B214" s="33">
        <v>2</v>
      </c>
      <c r="C214" s="33">
        <v>7</v>
      </c>
      <c r="D214" s="33">
        <v>72</v>
      </c>
      <c r="E214" s="33">
        <v>189</v>
      </c>
      <c r="F214" s="33">
        <v>259</v>
      </c>
      <c r="G214" s="33">
        <v>190</v>
      </c>
      <c r="H214" s="33">
        <v>719</v>
      </c>
    </row>
    <row r="215" spans="1:8" ht="11.25" customHeight="1">
      <c r="A215" s="32" t="s">
        <v>370</v>
      </c>
      <c r="B215" s="33">
        <v>30</v>
      </c>
      <c r="C215" s="33">
        <v>154</v>
      </c>
      <c r="D215" s="33">
        <v>568</v>
      </c>
      <c r="E215" s="33">
        <v>1100</v>
      </c>
      <c r="F215" s="33">
        <v>1182</v>
      </c>
      <c r="G215" s="33">
        <v>1198</v>
      </c>
      <c r="H215" s="33">
        <v>4232</v>
      </c>
    </row>
    <row r="216" spans="1:8" ht="11.25" customHeight="1">
      <c r="A216" s="32" t="s">
        <v>371</v>
      </c>
      <c r="B216" s="33">
        <v>10</v>
      </c>
      <c r="C216" s="33">
        <v>127</v>
      </c>
      <c r="D216" s="33">
        <v>524</v>
      </c>
      <c r="E216" s="33">
        <v>981</v>
      </c>
      <c r="F216" s="33">
        <v>825</v>
      </c>
      <c r="G216" s="33">
        <v>584</v>
      </c>
      <c r="H216" s="33">
        <v>3051</v>
      </c>
    </row>
    <row r="217" spans="1:8" ht="11.25" customHeight="1">
      <c r="A217" s="32" t="s">
        <v>372</v>
      </c>
      <c r="B217" s="33">
        <v>4</v>
      </c>
      <c r="C217" s="33">
        <v>27</v>
      </c>
      <c r="D217" s="33">
        <v>72</v>
      </c>
      <c r="E217" s="33">
        <v>113</v>
      </c>
      <c r="F217" s="33">
        <v>92</v>
      </c>
      <c r="G217" s="33">
        <v>87</v>
      </c>
      <c r="H217" s="33">
        <v>395</v>
      </c>
    </row>
    <row r="218" spans="1:8" ht="11.25" customHeight="1">
      <c r="A218" s="32" t="s">
        <v>373</v>
      </c>
      <c r="B218" s="33">
        <v>1</v>
      </c>
      <c r="C218" s="33">
        <v>30</v>
      </c>
      <c r="D218" s="33">
        <v>105</v>
      </c>
      <c r="E218" s="33">
        <v>249</v>
      </c>
      <c r="F218" s="33">
        <v>234</v>
      </c>
      <c r="G218" s="33">
        <v>251</v>
      </c>
      <c r="H218" s="33">
        <v>870</v>
      </c>
    </row>
    <row r="219" spans="1:8" ht="11.25" customHeight="1">
      <c r="A219" s="32" t="s">
        <v>374</v>
      </c>
      <c r="B219" s="33">
        <v>14</v>
      </c>
      <c r="C219" s="33">
        <v>95</v>
      </c>
      <c r="D219" s="33">
        <v>381</v>
      </c>
      <c r="E219" s="33">
        <v>807</v>
      </c>
      <c r="F219" s="33">
        <v>919</v>
      </c>
      <c r="G219" s="33">
        <v>829</v>
      </c>
      <c r="H219" s="33">
        <v>3045</v>
      </c>
    </row>
    <row r="220" spans="1:8" ht="11.25" customHeight="1">
      <c r="A220" s="32" t="s">
        <v>375</v>
      </c>
      <c r="B220" s="33">
        <v>34</v>
      </c>
      <c r="C220" s="33">
        <v>319</v>
      </c>
      <c r="D220" s="33">
        <v>1122</v>
      </c>
      <c r="E220" s="33">
        <v>2329</v>
      </c>
      <c r="F220" s="33">
        <v>2154</v>
      </c>
      <c r="G220" s="33">
        <v>2295</v>
      </c>
      <c r="H220" s="33">
        <v>8253</v>
      </c>
    </row>
    <row r="221" spans="1:8" ht="11.25" customHeight="1">
      <c r="A221" s="32" t="s">
        <v>376</v>
      </c>
      <c r="B221" s="33">
        <v>13</v>
      </c>
      <c r="C221" s="33">
        <v>100</v>
      </c>
      <c r="D221" s="33">
        <v>356</v>
      </c>
      <c r="E221" s="33">
        <v>769</v>
      </c>
      <c r="F221" s="33">
        <v>871</v>
      </c>
      <c r="G221" s="33">
        <v>910</v>
      </c>
      <c r="H221" s="33">
        <v>3019</v>
      </c>
    </row>
    <row r="222" spans="1:8" ht="11.25" customHeight="1">
      <c r="A222" s="32" t="s">
        <v>377</v>
      </c>
      <c r="B222" s="33">
        <v>1</v>
      </c>
      <c r="C222" s="33">
        <v>36</v>
      </c>
      <c r="D222" s="33">
        <v>152</v>
      </c>
      <c r="E222" s="33">
        <v>331</v>
      </c>
      <c r="F222" s="33">
        <v>383</v>
      </c>
      <c r="G222" s="33">
        <v>305</v>
      </c>
      <c r="H222" s="33">
        <v>1208</v>
      </c>
    </row>
    <row r="223" spans="1:8" ht="11.25" customHeight="1">
      <c r="A223" s="32" t="s">
        <v>378</v>
      </c>
      <c r="B223" s="33">
        <v>9</v>
      </c>
      <c r="C223" s="33">
        <v>72</v>
      </c>
      <c r="D223" s="33">
        <v>266</v>
      </c>
      <c r="E223" s="33">
        <v>573</v>
      </c>
      <c r="F223" s="33">
        <v>554</v>
      </c>
      <c r="G223" s="33">
        <v>502</v>
      </c>
      <c r="H223" s="33">
        <v>1976</v>
      </c>
    </row>
    <row r="224" spans="1:8" ht="11.25" customHeight="1">
      <c r="A224" s="32" t="s">
        <v>379</v>
      </c>
      <c r="B224" s="33">
        <v>4</v>
      </c>
      <c r="C224" s="33">
        <v>32</v>
      </c>
      <c r="D224" s="33">
        <v>128</v>
      </c>
      <c r="E224" s="33">
        <v>289</v>
      </c>
      <c r="F224" s="33">
        <v>348</v>
      </c>
      <c r="G224" s="33">
        <v>423</v>
      </c>
      <c r="H224" s="33">
        <v>1224</v>
      </c>
    </row>
    <row r="225" spans="1:8" ht="11.25" customHeight="1">
      <c r="A225" s="32" t="s">
        <v>380</v>
      </c>
      <c r="B225" s="33">
        <v>1</v>
      </c>
      <c r="C225" s="33">
        <v>23</v>
      </c>
      <c r="D225" s="33">
        <v>133</v>
      </c>
      <c r="E225" s="33">
        <v>261</v>
      </c>
      <c r="F225" s="33">
        <v>249</v>
      </c>
      <c r="G225" s="33">
        <v>271</v>
      </c>
      <c r="H225" s="33">
        <v>938</v>
      </c>
    </row>
    <row r="226" spans="1:8" ht="11.25" customHeight="1">
      <c r="A226" s="32" t="s">
        <v>381</v>
      </c>
      <c r="B226" s="33">
        <v>2</v>
      </c>
      <c r="C226" s="33">
        <v>15</v>
      </c>
      <c r="D226" s="33">
        <v>53</v>
      </c>
      <c r="E226" s="33">
        <v>82</v>
      </c>
      <c r="F226" s="33">
        <v>78</v>
      </c>
      <c r="G226" s="33">
        <v>64</v>
      </c>
      <c r="H226" s="33">
        <v>294</v>
      </c>
    </row>
    <row r="227" spans="1:8" ht="11.25" customHeight="1">
      <c r="A227" s="32" t="s">
        <v>382</v>
      </c>
      <c r="B227" s="33">
        <v>8</v>
      </c>
      <c r="C227" s="33">
        <v>41</v>
      </c>
      <c r="D227" s="33">
        <v>111</v>
      </c>
      <c r="E227" s="33">
        <v>196</v>
      </c>
      <c r="F227" s="33">
        <v>138</v>
      </c>
      <c r="G227" s="33">
        <v>196</v>
      </c>
      <c r="H227" s="33">
        <v>690</v>
      </c>
    </row>
    <row r="228" spans="1:8" ht="11.25" customHeight="1">
      <c r="A228" s="32" t="s">
        <v>383</v>
      </c>
      <c r="B228" s="33">
        <v>14</v>
      </c>
      <c r="C228" s="33">
        <v>109</v>
      </c>
      <c r="D228" s="33">
        <v>385</v>
      </c>
      <c r="E228" s="33">
        <v>742</v>
      </c>
      <c r="F228" s="33">
        <v>803</v>
      </c>
      <c r="G228" s="33">
        <v>909</v>
      </c>
      <c r="H228" s="33">
        <v>2962</v>
      </c>
    </row>
    <row r="229" spans="1:8" ht="11.25" customHeight="1">
      <c r="A229" s="32" t="s">
        <v>384</v>
      </c>
      <c r="B229" s="33">
        <v>53</v>
      </c>
      <c r="C229" s="33">
        <v>418</v>
      </c>
      <c r="D229" s="33">
        <v>1215</v>
      </c>
      <c r="E229" s="33">
        <v>2509</v>
      </c>
      <c r="F229" s="33">
        <v>2580</v>
      </c>
      <c r="G229" s="33">
        <v>1692</v>
      </c>
      <c r="H229" s="33">
        <v>8467</v>
      </c>
    </row>
    <row r="230" spans="1:8" ht="11.25" customHeight="1">
      <c r="A230" s="32" t="s">
        <v>385</v>
      </c>
      <c r="B230" s="33">
        <v>0</v>
      </c>
      <c r="C230" s="33">
        <v>8</v>
      </c>
      <c r="D230" s="33">
        <v>50</v>
      </c>
      <c r="E230" s="33">
        <v>114</v>
      </c>
      <c r="F230" s="33">
        <v>100</v>
      </c>
      <c r="G230" s="33">
        <v>86</v>
      </c>
      <c r="H230" s="33">
        <v>358</v>
      </c>
    </row>
    <row r="231" spans="1:8" ht="11.25" customHeight="1">
      <c r="A231" s="32" t="s">
        <v>386</v>
      </c>
      <c r="B231" s="33">
        <v>3</v>
      </c>
      <c r="C231" s="33">
        <v>27</v>
      </c>
      <c r="D231" s="33">
        <v>140</v>
      </c>
      <c r="E231" s="33">
        <v>338</v>
      </c>
      <c r="F231" s="33">
        <v>316</v>
      </c>
      <c r="G231" s="33">
        <v>257</v>
      </c>
      <c r="H231" s="33">
        <v>1081</v>
      </c>
    </row>
    <row r="232" spans="1:8" ht="11.25" customHeight="1">
      <c r="A232" s="32" t="s">
        <v>387</v>
      </c>
      <c r="B232" s="33">
        <v>2</v>
      </c>
      <c r="C232" s="33">
        <v>41</v>
      </c>
      <c r="D232" s="33">
        <v>226</v>
      </c>
      <c r="E232" s="33">
        <v>519</v>
      </c>
      <c r="F232" s="33">
        <v>521</v>
      </c>
      <c r="G232" s="33">
        <v>517</v>
      </c>
      <c r="H232" s="33">
        <v>1826</v>
      </c>
    </row>
    <row r="233" spans="1:8" ht="11.25" customHeight="1">
      <c r="A233" s="32" t="s">
        <v>388</v>
      </c>
      <c r="B233" s="33">
        <v>12</v>
      </c>
      <c r="C233" s="33">
        <v>82</v>
      </c>
      <c r="D233" s="33">
        <v>241</v>
      </c>
      <c r="E233" s="33">
        <v>403</v>
      </c>
      <c r="F233" s="33">
        <v>344</v>
      </c>
      <c r="G233" s="33">
        <v>258</v>
      </c>
      <c r="H233" s="33">
        <v>1340</v>
      </c>
    </row>
    <row r="234" spans="1:8" ht="11.25" customHeight="1">
      <c r="A234" s="32" t="s">
        <v>389</v>
      </c>
      <c r="B234" s="33">
        <v>7</v>
      </c>
      <c r="C234" s="33">
        <v>73</v>
      </c>
      <c r="D234" s="33">
        <v>345</v>
      </c>
      <c r="E234" s="33">
        <v>693</v>
      </c>
      <c r="F234" s="33">
        <v>621</v>
      </c>
      <c r="G234" s="33">
        <v>584</v>
      </c>
      <c r="H234" s="33">
        <v>2323</v>
      </c>
    </row>
    <row r="235" spans="1:8" ht="11.25" customHeight="1">
      <c r="A235" s="32" t="s">
        <v>390</v>
      </c>
      <c r="B235" s="33">
        <v>5</v>
      </c>
      <c r="C235" s="33">
        <v>50</v>
      </c>
      <c r="D235" s="33">
        <v>188</v>
      </c>
      <c r="E235" s="33">
        <v>386</v>
      </c>
      <c r="F235" s="33">
        <v>387</v>
      </c>
      <c r="G235" s="33">
        <v>289</v>
      </c>
      <c r="H235" s="33">
        <v>1305</v>
      </c>
    </row>
    <row r="236" spans="1:8" ht="11.25" customHeight="1">
      <c r="A236" s="32" t="s">
        <v>391</v>
      </c>
      <c r="B236" s="33">
        <v>38</v>
      </c>
      <c r="C236" s="33">
        <v>340</v>
      </c>
      <c r="D236" s="33">
        <v>1191</v>
      </c>
      <c r="E236" s="33">
        <v>2522</v>
      </c>
      <c r="F236" s="33">
        <v>1875</v>
      </c>
      <c r="G236" s="33">
        <v>857</v>
      </c>
      <c r="H236" s="33">
        <v>6823</v>
      </c>
    </row>
    <row r="237" spans="1:8" ht="11.25" customHeight="1">
      <c r="A237" s="32" t="s">
        <v>392</v>
      </c>
      <c r="B237" s="33">
        <v>35</v>
      </c>
      <c r="C237" s="33">
        <v>314</v>
      </c>
      <c r="D237" s="33">
        <v>970</v>
      </c>
      <c r="E237" s="33">
        <v>1779</v>
      </c>
      <c r="F237" s="33">
        <v>1803</v>
      </c>
      <c r="G237" s="33">
        <v>1182</v>
      </c>
      <c r="H237" s="33">
        <v>6083</v>
      </c>
    </row>
    <row r="238" spans="1:8" ht="11.25" customHeight="1">
      <c r="A238" s="32" t="s">
        <v>393</v>
      </c>
      <c r="B238" s="33">
        <v>6</v>
      </c>
      <c r="C238" s="33">
        <v>44</v>
      </c>
      <c r="D238" s="33">
        <v>100</v>
      </c>
      <c r="E238" s="33">
        <v>167</v>
      </c>
      <c r="F238" s="33">
        <v>136</v>
      </c>
      <c r="G238" s="33">
        <v>122</v>
      </c>
      <c r="H238" s="33">
        <v>575</v>
      </c>
    </row>
    <row r="239" spans="1:8" ht="11.25" customHeight="1">
      <c r="A239" s="32" t="s">
        <v>394</v>
      </c>
      <c r="B239" s="33">
        <v>7</v>
      </c>
      <c r="C239" s="33">
        <v>58</v>
      </c>
      <c r="D239" s="33">
        <v>190</v>
      </c>
      <c r="E239" s="33">
        <v>411</v>
      </c>
      <c r="F239" s="33">
        <v>363</v>
      </c>
      <c r="G239" s="33">
        <v>249</v>
      </c>
      <c r="H239" s="33">
        <v>1278</v>
      </c>
    </row>
    <row r="240" spans="1:8" ht="11.25" customHeight="1">
      <c r="A240" s="32" t="s">
        <v>395</v>
      </c>
      <c r="B240" s="33">
        <v>6</v>
      </c>
      <c r="C240" s="33">
        <v>86</v>
      </c>
      <c r="D240" s="33">
        <v>336</v>
      </c>
      <c r="E240" s="33">
        <v>617</v>
      </c>
      <c r="F240" s="33">
        <v>542</v>
      </c>
      <c r="G240" s="33">
        <v>475</v>
      </c>
      <c r="H240" s="33">
        <v>2062</v>
      </c>
    </row>
    <row r="241" spans="1:8" ht="11.25" customHeight="1">
      <c r="A241" s="32" t="s">
        <v>396</v>
      </c>
      <c r="B241" s="33">
        <v>1</v>
      </c>
      <c r="C241" s="33">
        <v>40</v>
      </c>
      <c r="D241" s="33">
        <v>59</v>
      </c>
      <c r="E241" s="33">
        <v>141</v>
      </c>
      <c r="F241" s="33">
        <v>124</v>
      </c>
      <c r="G241" s="33">
        <v>141</v>
      </c>
      <c r="H241" s="33">
        <v>506</v>
      </c>
    </row>
    <row r="242" spans="1:8" ht="11.25" customHeight="1">
      <c r="A242" s="32" t="s">
        <v>397</v>
      </c>
      <c r="B242" s="33">
        <v>25</v>
      </c>
      <c r="C242" s="33">
        <v>162</v>
      </c>
      <c r="D242" s="33">
        <v>512</v>
      </c>
      <c r="E242" s="33">
        <v>1306</v>
      </c>
      <c r="F242" s="33">
        <v>1104</v>
      </c>
      <c r="G242" s="33">
        <v>954</v>
      </c>
      <c r="H242" s="33">
        <v>4063</v>
      </c>
    </row>
    <row r="243" spans="1:8" ht="12" customHeight="1">
      <c r="A243" s="45" t="s">
        <v>398</v>
      </c>
      <c r="B243" s="46">
        <v>656</v>
      </c>
      <c r="C243" s="46">
        <v>5016</v>
      </c>
      <c r="D243" s="46">
        <v>17207</v>
      </c>
      <c r="E243" s="46">
        <v>36802</v>
      </c>
      <c r="F243" s="46">
        <v>35554</v>
      </c>
      <c r="G243" s="46">
        <v>28581</v>
      </c>
      <c r="H243" s="46">
        <v>123816</v>
      </c>
    </row>
    <row r="244" spans="1:8" ht="12" customHeight="1">
      <c r="A244" s="45"/>
      <c r="B244" s="46"/>
      <c r="C244" s="46"/>
      <c r="D244" s="46"/>
      <c r="E244" s="46"/>
      <c r="F244" s="46"/>
      <c r="G244" s="46"/>
      <c r="H244" s="46"/>
    </row>
    <row r="245" spans="1:8" ht="11.25" customHeight="1">
      <c r="A245" s="32" t="s">
        <v>399</v>
      </c>
      <c r="B245" s="33">
        <v>11</v>
      </c>
      <c r="C245" s="33">
        <v>148</v>
      </c>
      <c r="D245" s="33">
        <v>586</v>
      </c>
      <c r="E245" s="33">
        <v>1065</v>
      </c>
      <c r="F245" s="33">
        <v>769</v>
      </c>
      <c r="G245" s="33">
        <v>391</v>
      </c>
      <c r="H245" s="33">
        <v>2970</v>
      </c>
    </row>
    <row r="246" spans="1:8" ht="11.25" customHeight="1">
      <c r="A246" s="32" t="s">
        <v>400</v>
      </c>
      <c r="B246" s="33">
        <v>32</v>
      </c>
      <c r="C246" s="33">
        <v>129</v>
      </c>
      <c r="D246" s="33">
        <v>371</v>
      </c>
      <c r="E246" s="33">
        <v>766</v>
      </c>
      <c r="F246" s="33">
        <v>711</v>
      </c>
      <c r="G246" s="33">
        <v>521</v>
      </c>
      <c r="H246" s="33">
        <v>2530</v>
      </c>
    </row>
    <row r="247" spans="1:8" ht="11.25" customHeight="1">
      <c r="A247" s="32" t="s">
        <v>401</v>
      </c>
      <c r="B247" s="33">
        <v>6</v>
      </c>
      <c r="C247" s="33">
        <v>61</v>
      </c>
      <c r="D247" s="33">
        <v>188</v>
      </c>
      <c r="E247" s="33">
        <v>423</v>
      </c>
      <c r="F247" s="33">
        <v>342</v>
      </c>
      <c r="G247" s="33">
        <v>227</v>
      </c>
      <c r="H247" s="33">
        <v>1247</v>
      </c>
    </row>
    <row r="248" spans="1:8" ht="11.25" customHeight="1">
      <c r="A248" s="32" t="s">
        <v>402</v>
      </c>
      <c r="B248" s="33">
        <v>6</v>
      </c>
      <c r="C248" s="33">
        <v>54</v>
      </c>
      <c r="D248" s="33">
        <v>195</v>
      </c>
      <c r="E248" s="33">
        <v>325</v>
      </c>
      <c r="F248" s="33">
        <v>264</v>
      </c>
      <c r="G248" s="33">
        <v>276</v>
      </c>
      <c r="H248" s="33">
        <v>1120</v>
      </c>
    </row>
    <row r="249" spans="1:8" ht="11.25" customHeight="1">
      <c r="A249" s="32" t="s">
        <v>403</v>
      </c>
      <c r="B249" s="33">
        <v>5</v>
      </c>
      <c r="C249" s="33">
        <v>58</v>
      </c>
      <c r="D249" s="33">
        <v>175</v>
      </c>
      <c r="E249" s="33">
        <v>296</v>
      </c>
      <c r="F249" s="33">
        <v>217</v>
      </c>
      <c r="G249" s="33">
        <v>261</v>
      </c>
      <c r="H249" s="33">
        <v>1012</v>
      </c>
    </row>
    <row r="250" spans="1:8" ht="11.25" customHeight="1">
      <c r="A250" s="32" t="s">
        <v>404</v>
      </c>
      <c r="B250" s="33">
        <v>19</v>
      </c>
      <c r="C250" s="33">
        <v>173</v>
      </c>
      <c r="D250" s="33">
        <v>455</v>
      </c>
      <c r="E250" s="33">
        <v>765</v>
      </c>
      <c r="F250" s="33">
        <v>675</v>
      </c>
      <c r="G250" s="33">
        <v>797</v>
      </c>
      <c r="H250" s="33">
        <v>2884</v>
      </c>
    </row>
    <row r="251" spans="1:8" ht="11.25" customHeight="1">
      <c r="A251" s="32" t="s">
        <v>405</v>
      </c>
      <c r="B251" s="33">
        <v>4</v>
      </c>
      <c r="C251" s="33">
        <v>55</v>
      </c>
      <c r="D251" s="33">
        <v>210</v>
      </c>
      <c r="E251" s="33">
        <v>327</v>
      </c>
      <c r="F251" s="33">
        <v>259</v>
      </c>
      <c r="G251" s="33">
        <v>265</v>
      </c>
      <c r="H251" s="33">
        <v>1120</v>
      </c>
    </row>
    <row r="252" spans="1:8" ht="11.25" customHeight="1">
      <c r="A252" s="32" t="s">
        <v>406</v>
      </c>
      <c r="B252" s="33">
        <v>8</v>
      </c>
      <c r="C252" s="33">
        <v>67</v>
      </c>
      <c r="D252" s="33">
        <v>206</v>
      </c>
      <c r="E252" s="33">
        <v>392</v>
      </c>
      <c r="F252" s="33">
        <v>250</v>
      </c>
      <c r="G252" s="33">
        <v>237</v>
      </c>
      <c r="H252" s="33">
        <v>1160</v>
      </c>
    </row>
    <row r="253" spans="1:8" ht="11.25" customHeight="1">
      <c r="A253" s="32" t="s">
        <v>407</v>
      </c>
      <c r="B253" s="33">
        <v>28</v>
      </c>
      <c r="C253" s="33">
        <v>211</v>
      </c>
      <c r="D253" s="33">
        <v>495</v>
      </c>
      <c r="E253" s="33">
        <v>1044</v>
      </c>
      <c r="F253" s="33">
        <v>774</v>
      </c>
      <c r="G253" s="33">
        <v>444</v>
      </c>
      <c r="H253" s="33">
        <v>2996</v>
      </c>
    </row>
    <row r="254" spans="1:8" ht="11.25" customHeight="1">
      <c r="A254" s="32" t="s">
        <v>408</v>
      </c>
      <c r="B254" s="33">
        <v>3</v>
      </c>
      <c r="C254" s="33">
        <v>47</v>
      </c>
      <c r="D254" s="33">
        <v>149</v>
      </c>
      <c r="E254" s="33">
        <v>282</v>
      </c>
      <c r="F254" s="33">
        <v>189</v>
      </c>
      <c r="G254" s="33">
        <v>230</v>
      </c>
      <c r="H254" s="33">
        <v>900</v>
      </c>
    </row>
    <row r="255" spans="1:8" ht="11.25" customHeight="1">
      <c r="A255" s="32" t="s">
        <v>409</v>
      </c>
      <c r="B255" s="33">
        <v>19</v>
      </c>
      <c r="C255" s="33">
        <v>155</v>
      </c>
      <c r="D255" s="33">
        <v>582</v>
      </c>
      <c r="E255" s="33">
        <v>1183</v>
      </c>
      <c r="F255" s="33">
        <v>878</v>
      </c>
      <c r="G255" s="33">
        <v>660</v>
      </c>
      <c r="H255" s="33">
        <v>3477</v>
      </c>
    </row>
    <row r="256" spans="1:8" ht="11.25" customHeight="1">
      <c r="A256" s="32" t="s">
        <v>410</v>
      </c>
      <c r="B256" s="33">
        <v>72</v>
      </c>
      <c r="C256" s="33">
        <v>564</v>
      </c>
      <c r="D256" s="33">
        <v>1629</v>
      </c>
      <c r="E256" s="33">
        <v>2629</v>
      </c>
      <c r="F256" s="33">
        <v>1660</v>
      </c>
      <c r="G256" s="33">
        <v>1007</v>
      </c>
      <c r="H256" s="33">
        <v>7561</v>
      </c>
    </row>
    <row r="257" spans="1:8" ht="11.25" customHeight="1">
      <c r="A257" s="32" t="s">
        <v>411</v>
      </c>
      <c r="B257" s="33">
        <v>1</v>
      </c>
      <c r="C257" s="33">
        <v>51</v>
      </c>
      <c r="D257" s="33">
        <v>155</v>
      </c>
      <c r="E257" s="33">
        <v>294</v>
      </c>
      <c r="F257" s="33">
        <v>215</v>
      </c>
      <c r="G257" s="33">
        <v>259</v>
      </c>
      <c r="H257" s="33">
        <v>975</v>
      </c>
    </row>
    <row r="258" spans="1:8" ht="11.25" customHeight="1">
      <c r="A258" s="32" t="s">
        <v>412</v>
      </c>
      <c r="B258" s="33">
        <v>5</v>
      </c>
      <c r="C258" s="33">
        <v>70</v>
      </c>
      <c r="D258" s="33">
        <v>328</v>
      </c>
      <c r="E258" s="33">
        <v>689</v>
      </c>
      <c r="F258" s="33">
        <v>584</v>
      </c>
      <c r="G258" s="33">
        <v>504</v>
      </c>
      <c r="H258" s="33">
        <v>2180</v>
      </c>
    </row>
    <row r="259" spans="1:8" ht="11.25" customHeight="1">
      <c r="A259" s="32" t="s">
        <v>413</v>
      </c>
      <c r="B259" s="33">
        <v>30</v>
      </c>
      <c r="C259" s="33">
        <v>223</v>
      </c>
      <c r="D259" s="33">
        <v>672</v>
      </c>
      <c r="E259" s="33">
        <v>1523</v>
      </c>
      <c r="F259" s="33">
        <v>1485</v>
      </c>
      <c r="G259" s="33">
        <v>1440</v>
      </c>
      <c r="H259" s="33">
        <v>5373</v>
      </c>
    </row>
    <row r="260" spans="1:8" ht="11.25" customHeight="1">
      <c r="A260" s="32" t="s">
        <v>414</v>
      </c>
      <c r="B260" s="33">
        <v>38</v>
      </c>
      <c r="C260" s="33">
        <v>158</v>
      </c>
      <c r="D260" s="33">
        <v>468</v>
      </c>
      <c r="E260" s="33">
        <v>885</v>
      </c>
      <c r="F260" s="33">
        <v>774</v>
      </c>
      <c r="G260" s="33">
        <v>711</v>
      </c>
      <c r="H260" s="33">
        <v>3034</v>
      </c>
    </row>
    <row r="261" spans="1:8" ht="11.25" customHeight="1">
      <c r="A261" s="32" t="s">
        <v>415</v>
      </c>
      <c r="B261" s="33">
        <v>16</v>
      </c>
      <c r="C261" s="33">
        <v>148</v>
      </c>
      <c r="D261" s="33">
        <v>420</v>
      </c>
      <c r="E261" s="33">
        <v>823</v>
      </c>
      <c r="F261" s="33">
        <v>763</v>
      </c>
      <c r="G261" s="33">
        <v>491</v>
      </c>
      <c r="H261" s="33">
        <v>2661</v>
      </c>
    </row>
    <row r="262" spans="1:8" ht="11.25" customHeight="1">
      <c r="A262" s="32" t="s">
        <v>416</v>
      </c>
      <c r="B262" s="33">
        <v>4</v>
      </c>
      <c r="C262" s="33">
        <v>21</v>
      </c>
      <c r="D262" s="33">
        <v>95</v>
      </c>
      <c r="E262" s="33">
        <v>210</v>
      </c>
      <c r="F262" s="33">
        <v>164</v>
      </c>
      <c r="G262" s="33">
        <v>147</v>
      </c>
      <c r="H262" s="33">
        <v>641</v>
      </c>
    </row>
    <row r="263" spans="1:8" ht="11.25" customHeight="1">
      <c r="A263" s="32" t="s">
        <v>417</v>
      </c>
      <c r="B263" s="33">
        <v>10</v>
      </c>
      <c r="C263" s="33">
        <v>52</v>
      </c>
      <c r="D263" s="33">
        <v>154</v>
      </c>
      <c r="E263" s="33">
        <v>214</v>
      </c>
      <c r="F263" s="33">
        <v>217</v>
      </c>
      <c r="G263" s="33">
        <v>219</v>
      </c>
      <c r="H263" s="33">
        <v>866</v>
      </c>
    </row>
    <row r="264" spans="1:8" ht="11.25" customHeight="1">
      <c r="A264" s="32" t="s">
        <v>418</v>
      </c>
      <c r="B264" s="33">
        <v>20</v>
      </c>
      <c r="C264" s="33">
        <v>117</v>
      </c>
      <c r="D264" s="33">
        <v>322</v>
      </c>
      <c r="E264" s="33">
        <v>566</v>
      </c>
      <c r="F264" s="33">
        <v>392</v>
      </c>
      <c r="G264" s="33">
        <v>255</v>
      </c>
      <c r="H264" s="33">
        <v>1672</v>
      </c>
    </row>
    <row r="265" spans="1:8" ht="11.25" customHeight="1">
      <c r="A265" s="32" t="s">
        <v>419</v>
      </c>
      <c r="B265" s="33">
        <v>4</v>
      </c>
      <c r="C265" s="33">
        <v>44</v>
      </c>
      <c r="D265" s="33">
        <v>131</v>
      </c>
      <c r="E265" s="33">
        <v>266</v>
      </c>
      <c r="F265" s="33">
        <v>212</v>
      </c>
      <c r="G265" s="33">
        <v>233</v>
      </c>
      <c r="H265" s="33">
        <v>890</v>
      </c>
    </row>
    <row r="266" spans="1:8" ht="11.25" customHeight="1">
      <c r="A266" s="32" t="s">
        <v>420</v>
      </c>
      <c r="B266" s="33">
        <v>105</v>
      </c>
      <c r="C266" s="33">
        <v>660</v>
      </c>
      <c r="D266" s="33">
        <v>2337</v>
      </c>
      <c r="E266" s="33">
        <v>3590</v>
      </c>
      <c r="F266" s="33">
        <v>2471</v>
      </c>
      <c r="G266" s="33">
        <v>1353</v>
      </c>
      <c r="H266" s="33">
        <v>10516</v>
      </c>
    </row>
    <row r="267" spans="1:8" ht="11.25" customHeight="1">
      <c r="A267" s="32" t="s">
        <v>421</v>
      </c>
      <c r="B267" s="33">
        <v>5</v>
      </c>
      <c r="C267" s="33">
        <v>29</v>
      </c>
      <c r="D267" s="33">
        <v>106</v>
      </c>
      <c r="E267" s="33">
        <v>192</v>
      </c>
      <c r="F267" s="33">
        <v>153</v>
      </c>
      <c r="G267" s="33">
        <v>194</v>
      </c>
      <c r="H267" s="33">
        <v>679</v>
      </c>
    </row>
    <row r="268" spans="1:8" ht="11.25" customHeight="1">
      <c r="A268" s="32" t="s">
        <v>422</v>
      </c>
      <c r="B268" s="33">
        <v>1</v>
      </c>
      <c r="C268" s="33">
        <v>17</v>
      </c>
      <c r="D268" s="33">
        <v>81</v>
      </c>
      <c r="E268" s="33">
        <v>140</v>
      </c>
      <c r="F268" s="33">
        <v>134</v>
      </c>
      <c r="G268" s="33">
        <v>105</v>
      </c>
      <c r="H268" s="33">
        <v>478</v>
      </c>
    </row>
    <row r="269" spans="1:8" ht="11.25" customHeight="1">
      <c r="A269" s="32" t="s">
        <v>423</v>
      </c>
      <c r="B269" s="33">
        <v>1</v>
      </c>
      <c r="C269" s="33">
        <v>21</v>
      </c>
      <c r="D269" s="33">
        <v>85</v>
      </c>
      <c r="E269" s="33">
        <v>121</v>
      </c>
      <c r="F269" s="33">
        <v>91</v>
      </c>
      <c r="G269" s="33">
        <v>91</v>
      </c>
      <c r="H269" s="33">
        <v>410</v>
      </c>
    </row>
    <row r="270" spans="1:8" ht="11.25" customHeight="1">
      <c r="A270" s="32" t="s">
        <v>424</v>
      </c>
      <c r="B270" s="33">
        <v>1</v>
      </c>
      <c r="C270" s="33">
        <v>79</v>
      </c>
      <c r="D270" s="33">
        <v>274</v>
      </c>
      <c r="E270" s="33">
        <v>612</v>
      </c>
      <c r="F270" s="33">
        <v>548</v>
      </c>
      <c r="G270" s="33">
        <v>391</v>
      </c>
      <c r="H270" s="33">
        <v>1905</v>
      </c>
    </row>
    <row r="271" spans="1:8" ht="11.25" customHeight="1">
      <c r="A271" s="32" t="s">
        <v>425</v>
      </c>
      <c r="B271" s="33">
        <v>8</v>
      </c>
      <c r="C271" s="33">
        <v>39</v>
      </c>
      <c r="D271" s="33">
        <v>158</v>
      </c>
      <c r="E271" s="33">
        <v>239</v>
      </c>
      <c r="F271" s="33">
        <v>148</v>
      </c>
      <c r="G271" s="33">
        <v>146</v>
      </c>
      <c r="H271" s="33">
        <v>738</v>
      </c>
    </row>
    <row r="272" spans="1:8" ht="11.25" customHeight="1">
      <c r="A272" s="32" t="s">
        <v>426</v>
      </c>
      <c r="B272" s="33">
        <v>29</v>
      </c>
      <c r="C272" s="33">
        <v>162</v>
      </c>
      <c r="D272" s="33">
        <v>536</v>
      </c>
      <c r="E272" s="33">
        <v>854</v>
      </c>
      <c r="F272" s="33">
        <v>587</v>
      </c>
      <c r="G272" s="33">
        <v>538</v>
      </c>
      <c r="H272" s="33">
        <v>2706</v>
      </c>
    </row>
    <row r="273" spans="1:8" ht="11.25" customHeight="1">
      <c r="A273" s="32" t="s">
        <v>427</v>
      </c>
      <c r="B273" s="33">
        <v>0</v>
      </c>
      <c r="C273" s="33">
        <v>10</v>
      </c>
      <c r="D273" s="33">
        <v>60</v>
      </c>
      <c r="E273" s="33">
        <v>123</v>
      </c>
      <c r="F273" s="33">
        <v>93</v>
      </c>
      <c r="G273" s="33">
        <v>110</v>
      </c>
      <c r="H273" s="33">
        <v>396</v>
      </c>
    </row>
    <row r="274" spans="1:8" ht="11.25" customHeight="1">
      <c r="A274" s="32" t="s">
        <v>428</v>
      </c>
      <c r="B274" s="33">
        <v>3</v>
      </c>
      <c r="C274" s="33">
        <v>39</v>
      </c>
      <c r="D274" s="33">
        <v>122</v>
      </c>
      <c r="E274" s="33">
        <v>283</v>
      </c>
      <c r="F274" s="33">
        <v>291</v>
      </c>
      <c r="G274" s="33">
        <v>285</v>
      </c>
      <c r="H274" s="33">
        <v>1023</v>
      </c>
    </row>
    <row r="275" spans="1:8" ht="11.25" customHeight="1">
      <c r="A275" s="32" t="s">
        <v>429</v>
      </c>
      <c r="B275" s="33">
        <v>14</v>
      </c>
      <c r="C275" s="33">
        <v>130</v>
      </c>
      <c r="D275" s="33">
        <v>341</v>
      </c>
      <c r="E275" s="33">
        <v>593</v>
      </c>
      <c r="F275" s="33">
        <v>437</v>
      </c>
      <c r="G275" s="33">
        <v>336</v>
      </c>
      <c r="H275" s="33">
        <v>1851</v>
      </c>
    </row>
    <row r="276" spans="1:8" ht="11.25" customHeight="1">
      <c r="A276" s="32" t="s">
        <v>172</v>
      </c>
      <c r="B276" s="33">
        <v>256</v>
      </c>
      <c r="C276" s="33">
        <v>1358</v>
      </c>
      <c r="D276" s="33">
        <v>3375</v>
      </c>
      <c r="E276" s="33">
        <v>6513</v>
      </c>
      <c r="F276" s="33">
        <v>6186</v>
      </c>
      <c r="G276" s="33">
        <v>4575</v>
      </c>
      <c r="H276" s="33">
        <v>22263</v>
      </c>
    </row>
    <row r="277" spans="1:8" ht="11.25" customHeight="1">
      <c r="A277" s="32" t="s">
        <v>430</v>
      </c>
      <c r="B277" s="33">
        <v>19</v>
      </c>
      <c r="C277" s="33">
        <v>195</v>
      </c>
      <c r="D277" s="33">
        <v>659</v>
      </c>
      <c r="E277" s="33">
        <v>1320</v>
      </c>
      <c r="F277" s="33">
        <v>1301</v>
      </c>
      <c r="G277" s="33">
        <v>1031</v>
      </c>
      <c r="H277" s="33">
        <v>4525</v>
      </c>
    </row>
    <row r="278" spans="1:8" ht="11.25" customHeight="1">
      <c r="A278" s="32" t="s">
        <v>431</v>
      </c>
      <c r="B278" s="33">
        <v>20</v>
      </c>
      <c r="C278" s="33">
        <v>195</v>
      </c>
      <c r="D278" s="33">
        <v>578</v>
      </c>
      <c r="E278" s="33">
        <v>942</v>
      </c>
      <c r="F278" s="33">
        <v>798</v>
      </c>
      <c r="G278" s="33">
        <v>698</v>
      </c>
      <c r="H278" s="33">
        <v>3231</v>
      </c>
    </row>
    <row r="279" spans="1:8" ht="11.25" customHeight="1">
      <c r="A279" s="32" t="s">
        <v>432</v>
      </c>
      <c r="B279" s="33">
        <v>18</v>
      </c>
      <c r="C279" s="33">
        <v>111</v>
      </c>
      <c r="D279" s="33">
        <v>362</v>
      </c>
      <c r="E279" s="33">
        <v>754</v>
      </c>
      <c r="F279" s="33">
        <v>779</v>
      </c>
      <c r="G279" s="33">
        <v>730</v>
      </c>
      <c r="H279" s="33">
        <v>2754</v>
      </c>
    </row>
    <row r="280" spans="1:8" ht="11.25" customHeight="1">
      <c r="A280" s="32" t="s">
        <v>433</v>
      </c>
      <c r="B280" s="33">
        <v>9</v>
      </c>
      <c r="C280" s="33">
        <v>28</v>
      </c>
      <c r="D280" s="33">
        <v>97</v>
      </c>
      <c r="E280" s="33">
        <v>163</v>
      </c>
      <c r="F280" s="33">
        <v>131</v>
      </c>
      <c r="G280" s="33">
        <v>170</v>
      </c>
      <c r="H280" s="33">
        <v>598</v>
      </c>
    </row>
    <row r="281" spans="1:8" ht="12" customHeight="1">
      <c r="A281" s="45" t="s">
        <v>434</v>
      </c>
      <c r="B281" s="46">
        <v>830</v>
      </c>
      <c r="C281" s="46">
        <v>5679</v>
      </c>
      <c r="D281" s="46">
        <v>17157</v>
      </c>
      <c r="E281" s="46">
        <v>31406</v>
      </c>
      <c r="F281" s="46">
        <v>25942</v>
      </c>
      <c r="G281" s="46">
        <v>20328</v>
      </c>
      <c r="H281" s="46">
        <v>101342</v>
      </c>
    </row>
    <row r="282" spans="1:8" ht="11.25" customHeight="1">
      <c r="A282" s="45"/>
      <c r="B282" s="46"/>
      <c r="C282" s="46"/>
      <c r="D282" s="46"/>
      <c r="E282" s="46"/>
      <c r="F282" s="46"/>
      <c r="G282" s="46"/>
      <c r="H282" s="46"/>
    </row>
    <row r="283" spans="1:8" ht="11.25" customHeight="1">
      <c r="A283" s="32" t="s">
        <v>435</v>
      </c>
      <c r="B283" s="33">
        <v>21</v>
      </c>
      <c r="C283" s="33">
        <v>103</v>
      </c>
      <c r="D283" s="33">
        <v>334</v>
      </c>
      <c r="E283" s="33">
        <v>639</v>
      </c>
      <c r="F283" s="33">
        <v>445</v>
      </c>
      <c r="G283" s="33">
        <v>337</v>
      </c>
      <c r="H283" s="33">
        <v>1879</v>
      </c>
    </row>
    <row r="284" spans="1:8" ht="11.25" customHeight="1">
      <c r="A284" s="32" t="s">
        <v>436</v>
      </c>
      <c r="B284" s="33">
        <v>4</v>
      </c>
      <c r="C284" s="33">
        <v>70</v>
      </c>
      <c r="D284" s="33">
        <v>177</v>
      </c>
      <c r="E284" s="33">
        <v>293</v>
      </c>
      <c r="F284" s="33">
        <v>179</v>
      </c>
      <c r="G284" s="33">
        <v>229</v>
      </c>
      <c r="H284" s="33">
        <v>952</v>
      </c>
    </row>
    <row r="285" spans="1:8" ht="11.25" customHeight="1">
      <c r="A285" s="32" t="s">
        <v>437</v>
      </c>
      <c r="B285" s="33">
        <v>27</v>
      </c>
      <c r="C285" s="33">
        <v>104</v>
      </c>
      <c r="D285" s="33">
        <v>318</v>
      </c>
      <c r="E285" s="33">
        <v>529</v>
      </c>
      <c r="F285" s="33">
        <v>318</v>
      </c>
      <c r="G285" s="33">
        <v>177</v>
      </c>
      <c r="H285" s="33">
        <v>1473</v>
      </c>
    </row>
    <row r="286" spans="1:8" ht="11.25" customHeight="1">
      <c r="A286" s="32" t="s">
        <v>438</v>
      </c>
      <c r="B286" s="33">
        <v>7</v>
      </c>
      <c r="C286" s="33">
        <v>79</v>
      </c>
      <c r="D286" s="33">
        <v>312</v>
      </c>
      <c r="E286" s="33">
        <v>588</v>
      </c>
      <c r="F286" s="33">
        <v>493</v>
      </c>
      <c r="G286" s="33">
        <v>422</v>
      </c>
      <c r="H286" s="33">
        <v>1901</v>
      </c>
    </row>
    <row r="287" spans="1:8" ht="11.25" customHeight="1">
      <c r="A287" s="32" t="s">
        <v>439</v>
      </c>
      <c r="B287" s="33">
        <v>4</v>
      </c>
      <c r="C287" s="33">
        <v>47</v>
      </c>
      <c r="D287" s="33">
        <v>150</v>
      </c>
      <c r="E287" s="33">
        <v>272</v>
      </c>
      <c r="F287" s="33">
        <v>239</v>
      </c>
      <c r="G287" s="33">
        <v>188</v>
      </c>
      <c r="H287" s="33">
        <v>900</v>
      </c>
    </row>
    <row r="288" spans="1:8" ht="11.25" customHeight="1">
      <c r="A288" s="32" t="s">
        <v>440</v>
      </c>
      <c r="B288" s="33">
        <v>39</v>
      </c>
      <c r="C288" s="33">
        <v>288</v>
      </c>
      <c r="D288" s="33">
        <v>684</v>
      </c>
      <c r="E288" s="33">
        <v>962</v>
      </c>
      <c r="F288" s="33">
        <v>740</v>
      </c>
      <c r="G288" s="33">
        <v>434</v>
      </c>
      <c r="H288" s="33">
        <v>3147</v>
      </c>
    </row>
    <row r="289" spans="1:8" ht="11.25" customHeight="1">
      <c r="A289" s="32" t="s">
        <v>441</v>
      </c>
      <c r="B289" s="33">
        <v>5</v>
      </c>
      <c r="C289" s="33">
        <v>80</v>
      </c>
      <c r="D289" s="33">
        <v>239</v>
      </c>
      <c r="E289" s="33">
        <v>427</v>
      </c>
      <c r="F289" s="33">
        <v>244</v>
      </c>
      <c r="G289" s="33">
        <v>183</v>
      </c>
      <c r="H289" s="33">
        <v>1178</v>
      </c>
    </row>
    <row r="290" spans="1:8" ht="11.25" customHeight="1">
      <c r="A290" s="32" t="s">
        <v>442</v>
      </c>
      <c r="B290" s="33">
        <v>8</v>
      </c>
      <c r="C290" s="33">
        <v>74</v>
      </c>
      <c r="D290" s="33">
        <v>232</v>
      </c>
      <c r="E290" s="33">
        <v>442</v>
      </c>
      <c r="F290" s="33">
        <v>289</v>
      </c>
      <c r="G290" s="33">
        <v>229</v>
      </c>
      <c r="H290" s="33">
        <v>1274</v>
      </c>
    </row>
    <row r="291" spans="1:8" ht="11.25" customHeight="1">
      <c r="A291" s="32" t="s">
        <v>443</v>
      </c>
      <c r="B291" s="33">
        <v>74</v>
      </c>
      <c r="C291" s="33">
        <v>588</v>
      </c>
      <c r="D291" s="33">
        <v>1775</v>
      </c>
      <c r="E291" s="33">
        <v>3673</v>
      </c>
      <c r="F291" s="33">
        <v>2117</v>
      </c>
      <c r="G291" s="33">
        <v>773</v>
      </c>
      <c r="H291" s="33">
        <v>9000</v>
      </c>
    </row>
    <row r="292" spans="1:8" ht="11.25" customHeight="1">
      <c r="A292" s="32" t="s">
        <v>444</v>
      </c>
      <c r="B292" s="33">
        <v>26</v>
      </c>
      <c r="C292" s="33">
        <v>205</v>
      </c>
      <c r="D292" s="33">
        <v>728</v>
      </c>
      <c r="E292" s="33">
        <v>1357</v>
      </c>
      <c r="F292" s="33">
        <v>713</v>
      </c>
      <c r="G292" s="33">
        <v>453</v>
      </c>
      <c r="H292" s="33">
        <v>3482</v>
      </c>
    </row>
    <row r="293" spans="1:8" ht="11.25" customHeight="1">
      <c r="A293" s="32" t="s">
        <v>173</v>
      </c>
      <c r="B293" s="33">
        <v>184</v>
      </c>
      <c r="C293" s="33">
        <v>1635</v>
      </c>
      <c r="D293" s="33">
        <v>4725</v>
      </c>
      <c r="E293" s="33">
        <v>9919</v>
      </c>
      <c r="F293" s="33">
        <v>7762</v>
      </c>
      <c r="G293" s="33">
        <v>3871</v>
      </c>
      <c r="H293" s="33">
        <v>28096</v>
      </c>
    </row>
    <row r="294" spans="1:8" ht="11.25" customHeight="1">
      <c r="A294" s="32" t="s">
        <v>445</v>
      </c>
      <c r="B294" s="33">
        <v>29</v>
      </c>
      <c r="C294" s="33">
        <v>120</v>
      </c>
      <c r="D294" s="33">
        <v>199</v>
      </c>
      <c r="E294" s="33">
        <v>192</v>
      </c>
      <c r="F294" s="33">
        <v>80</v>
      </c>
      <c r="G294" s="33">
        <v>48</v>
      </c>
      <c r="H294" s="33">
        <v>668</v>
      </c>
    </row>
    <row r="295" spans="1:8" ht="11.25" customHeight="1">
      <c r="A295" s="32" t="s">
        <v>446</v>
      </c>
      <c r="B295" s="33">
        <v>8</v>
      </c>
      <c r="C295" s="33">
        <v>91</v>
      </c>
      <c r="D295" s="33">
        <v>253</v>
      </c>
      <c r="E295" s="33">
        <v>476</v>
      </c>
      <c r="F295" s="33">
        <v>302</v>
      </c>
      <c r="G295" s="33">
        <v>274</v>
      </c>
      <c r="H295" s="33">
        <v>1404</v>
      </c>
    </row>
    <row r="296" spans="1:8" ht="11.25" customHeight="1">
      <c r="A296" s="32" t="s">
        <v>447</v>
      </c>
      <c r="B296" s="33">
        <v>30</v>
      </c>
      <c r="C296" s="33">
        <v>198</v>
      </c>
      <c r="D296" s="33">
        <v>571</v>
      </c>
      <c r="E296" s="33">
        <v>1041</v>
      </c>
      <c r="F296" s="33">
        <v>588</v>
      </c>
      <c r="G296" s="33">
        <v>530</v>
      </c>
      <c r="H296" s="33">
        <v>2958</v>
      </c>
    </row>
    <row r="297" spans="1:8" ht="11.25" customHeight="1">
      <c r="A297" s="32" t="s">
        <v>448</v>
      </c>
      <c r="B297" s="33">
        <v>23</v>
      </c>
      <c r="C297" s="33">
        <v>228</v>
      </c>
      <c r="D297" s="33">
        <v>794</v>
      </c>
      <c r="E297" s="33">
        <v>1464</v>
      </c>
      <c r="F297" s="33">
        <v>924</v>
      </c>
      <c r="G297" s="33">
        <v>469</v>
      </c>
      <c r="H297" s="33">
        <v>3902</v>
      </c>
    </row>
    <row r="298" spans="1:8" ht="11.25" customHeight="1">
      <c r="A298" s="32" t="s">
        <v>449</v>
      </c>
      <c r="B298" s="33">
        <v>77</v>
      </c>
      <c r="C298" s="33">
        <v>506</v>
      </c>
      <c r="D298" s="33">
        <v>1229</v>
      </c>
      <c r="E298" s="33">
        <v>1830</v>
      </c>
      <c r="F298" s="33">
        <v>861</v>
      </c>
      <c r="G298" s="33">
        <v>282</v>
      </c>
      <c r="H298" s="33">
        <v>4785</v>
      </c>
    </row>
    <row r="299" spans="1:8" ht="11.25" customHeight="1">
      <c r="A299" s="32" t="s">
        <v>450</v>
      </c>
      <c r="B299" s="33">
        <v>2</v>
      </c>
      <c r="C299" s="33">
        <v>34</v>
      </c>
      <c r="D299" s="33">
        <v>116</v>
      </c>
      <c r="E299" s="33">
        <v>193</v>
      </c>
      <c r="F299" s="33">
        <v>109</v>
      </c>
      <c r="G299" s="33">
        <v>71</v>
      </c>
      <c r="H299" s="33">
        <v>525</v>
      </c>
    </row>
    <row r="300" spans="1:8" ht="11.25" customHeight="1">
      <c r="A300" s="32" t="s">
        <v>451</v>
      </c>
      <c r="B300" s="33">
        <v>2</v>
      </c>
      <c r="C300" s="33">
        <v>31</v>
      </c>
      <c r="D300" s="33">
        <v>124</v>
      </c>
      <c r="E300" s="33">
        <v>235</v>
      </c>
      <c r="F300" s="33">
        <v>131</v>
      </c>
      <c r="G300" s="33">
        <v>93</v>
      </c>
      <c r="H300" s="33">
        <v>616</v>
      </c>
    </row>
    <row r="301" spans="1:8" ht="11.25" customHeight="1">
      <c r="A301" s="32" t="s">
        <v>452</v>
      </c>
      <c r="B301" s="33">
        <v>68</v>
      </c>
      <c r="C301" s="33">
        <v>486</v>
      </c>
      <c r="D301" s="33">
        <v>1205</v>
      </c>
      <c r="E301" s="33">
        <v>2180</v>
      </c>
      <c r="F301" s="33">
        <v>1323</v>
      </c>
      <c r="G301" s="33">
        <v>572</v>
      </c>
      <c r="H301" s="33">
        <v>5834</v>
      </c>
    </row>
    <row r="302" spans="1:8" ht="11.25" customHeight="1">
      <c r="A302" s="32" t="s">
        <v>453</v>
      </c>
      <c r="B302" s="33">
        <v>17</v>
      </c>
      <c r="C302" s="33">
        <v>78</v>
      </c>
      <c r="D302" s="33">
        <v>386</v>
      </c>
      <c r="E302" s="33">
        <v>665</v>
      </c>
      <c r="F302" s="33">
        <v>406</v>
      </c>
      <c r="G302" s="33">
        <v>210</v>
      </c>
      <c r="H302" s="33">
        <v>1762</v>
      </c>
    </row>
    <row r="303" spans="1:8" ht="11.25" customHeight="1">
      <c r="A303" s="32" t="s">
        <v>454</v>
      </c>
      <c r="B303" s="33">
        <v>2</v>
      </c>
      <c r="C303" s="33">
        <v>42</v>
      </c>
      <c r="D303" s="33">
        <v>129</v>
      </c>
      <c r="E303" s="33">
        <v>197</v>
      </c>
      <c r="F303" s="33">
        <v>123</v>
      </c>
      <c r="G303" s="33">
        <v>101</v>
      </c>
      <c r="H303" s="33">
        <v>594</v>
      </c>
    </row>
    <row r="304" spans="1:8" ht="11.25" customHeight="1">
      <c r="A304" s="32" t="s">
        <v>455</v>
      </c>
      <c r="B304" s="33">
        <v>14</v>
      </c>
      <c r="C304" s="33">
        <v>191</v>
      </c>
      <c r="D304" s="33">
        <v>776</v>
      </c>
      <c r="E304" s="33">
        <v>1458</v>
      </c>
      <c r="F304" s="33">
        <v>901</v>
      </c>
      <c r="G304" s="33">
        <v>578</v>
      </c>
      <c r="H304" s="33">
        <v>3918</v>
      </c>
    </row>
    <row r="305" spans="1:8" ht="11.25" customHeight="1">
      <c r="A305" s="32" t="s">
        <v>456</v>
      </c>
      <c r="B305" s="33">
        <v>11</v>
      </c>
      <c r="C305" s="33">
        <v>69</v>
      </c>
      <c r="D305" s="33">
        <v>232</v>
      </c>
      <c r="E305" s="33">
        <v>416</v>
      </c>
      <c r="F305" s="33">
        <v>352</v>
      </c>
      <c r="G305" s="33">
        <v>241</v>
      </c>
      <c r="H305" s="33">
        <v>1321</v>
      </c>
    </row>
    <row r="306" spans="1:8" ht="11.25" customHeight="1">
      <c r="A306" s="32" t="s">
        <v>457</v>
      </c>
      <c r="B306" s="33">
        <v>11</v>
      </c>
      <c r="C306" s="33">
        <v>117</v>
      </c>
      <c r="D306" s="33">
        <v>375</v>
      </c>
      <c r="E306" s="33">
        <v>643</v>
      </c>
      <c r="F306" s="33">
        <v>440</v>
      </c>
      <c r="G306" s="33">
        <v>349</v>
      </c>
      <c r="H306" s="33">
        <v>1935</v>
      </c>
    </row>
    <row r="307" spans="1:8" ht="11.25" customHeight="1">
      <c r="A307" s="32" t="s">
        <v>458</v>
      </c>
      <c r="B307" s="33">
        <v>16</v>
      </c>
      <c r="C307" s="33">
        <v>115</v>
      </c>
      <c r="D307" s="33">
        <v>311</v>
      </c>
      <c r="E307" s="33">
        <v>458</v>
      </c>
      <c r="F307" s="33">
        <v>281</v>
      </c>
      <c r="G307" s="33">
        <v>187</v>
      </c>
      <c r="H307" s="33">
        <v>1368</v>
      </c>
    </row>
    <row r="308" spans="1:8" ht="11.25" customHeight="1">
      <c r="A308" s="32" t="s">
        <v>459</v>
      </c>
      <c r="B308" s="33">
        <v>2</v>
      </c>
      <c r="C308" s="33">
        <v>23</v>
      </c>
      <c r="D308" s="33">
        <v>89</v>
      </c>
      <c r="E308" s="33">
        <v>139</v>
      </c>
      <c r="F308" s="33">
        <v>111</v>
      </c>
      <c r="G308" s="33">
        <v>91</v>
      </c>
      <c r="H308" s="33">
        <v>455</v>
      </c>
    </row>
    <row r="309" spans="1:8" ht="11.25" customHeight="1">
      <c r="A309" s="32" t="s">
        <v>460</v>
      </c>
      <c r="B309" s="33">
        <v>1</v>
      </c>
      <c r="C309" s="33">
        <v>29</v>
      </c>
      <c r="D309" s="33">
        <v>80</v>
      </c>
      <c r="E309" s="33">
        <v>179</v>
      </c>
      <c r="F309" s="33">
        <v>183</v>
      </c>
      <c r="G309" s="33">
        <v>176</v>
      </c>
      <c r="H309" s="33">
        <v>648</v>
      </c>
    </row>
    <row r="310" spans="1:8" ht="11.25" customHeight="1">
      <c r="A310" s="32" t="s">
        <v>461</v>
      </c>
      <c r="B310" s="33">
        <v>12</v>
      </c>
      <c r="C310" s="33">
        <v>110</v>
      </c>
      <c r="D310" s="33">
        <v>313</v>
      </c>
      <c r="E310" s="33">
        <v>630</v>
      </c>
      <c r="F310" s="33">
        <v>343</v>
      </c>
      <c r="G310" s="33">
        <v>256</v>
      </c>
      <c r="H310" s="33">
        <v>1664</v>
      </c>
    </row>
    <row r="311" spans="1:8" ht="12" customHeight="1">
      <c r="A311" s="45" t="s">
        <v>462</v>
      </c>
      <c r="B311" s="47">
        <v>724</v>
      </c>
      <c r="C311" s="47">
        <v>5741</v>
      </c>
      <c r="D311" s="47">
        <v>16856</v>
      </c>
      <c r="E311" s="47">
        <v>31497</v>
      </c>
      <c r="F311" s="47">
        <v>20997</v>
      </c>
      <c r="G311" s="47">
        <v>11824</v>
      </c>
      <c r="H311" s="47">
        <v>87639</v>
      </c>
    </row>
    <row r="312" spans="1:8" s="11" customFormat="1" ht="12" customHeight="1" thickBot="1">
      <c r="A312" s="35" t="s">
        <v>58</v>
      </c>
      <c r="B312" s="36">
        <v>11892</v>
      </c>
      <c r="C312" s="36">
        <v>78601</v>
      </c>
      <c r="D312" s="36">
        <v>233150</v>
      </c>
      <c r="E312" s="36">
        <v>441970</v>
      </c>
      <c r="F312" s="36">
        <v>346242</v>
      </c>
      <c r="G312" s="36">
        <v>273906</v>
      </c>
      <c r="H312" s="36">
        <v>1385761</v>
      </c>
    </row>
    <row r="313" spans="1:8" s="11" customFormat="1" ht="12" customHeight="1" thickBot="1" thickTop="1">
      <c r="A313" s="37" t="s">
        <v>86</v>
      </c>
      <c r="B313" s="38">
        <v>342760</v>
      </c>
      <c r="C313" s="38">
        <v>1918878</v>
      </c>
      <c r="D313" s="38">
        <v>4419797</v>
      </c>
      <c r="E313" s="38">
        <v>7098946</v>
      </c>
      <c r="F313" s="38">
        <v>4934530</v>
      </c>
      <c r="G313" s="38">
        <v>3063317</v>
      </c>
      <c r="H313" s="38">
        <v>21778228</v>
      </c>
    </row>
    <row r="315" ht="11.25" customHeight="1">
      <c r="A315" s="14" t="s">
        <v>50</v>
      </c>
    </row>
  </sheetData>
  <sheetProtection/>
  <mergeCells count="3">
    <mergeCell ref="A2:H2"/>
    <mergeCell ref="A3:A4"/>
    <mergeCell ref="B3:H3"/>
  </mergeCells>
  <hyperlinks>
    <hyperlink ref="M1" location="'indice'!A4" display="'indice'!A4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M1" sqref="M1"/>
    </sheetView>
  </sheetViews>
  <sheetFormatPr defaultColWidth="9.140625" defaultRowHeight="11.25" customHeight="1"/>
  <cols>
    <col min="1" max="1" width="13.57421875" style="50" customWidth="1"/>
    <col min="2" max="8" width="9.00390625" style="50" bestFit="1" customWidth="1"/>
    <col min="9" max="9" width="10.57421875" style="50" customWidth="1"/>
    <col min="10" max="10" width="8.7109375" style="50" customWidth="1"/>
    <col min="11" max="16384" width="9.140625" style="50" customWidth="1"/>
  </cols>
  <sheetData>
    <row r="1" spans="1:13" s="28" customFormat="1" ht="12.75" customHeight="1">
      <c r="A1" s="48" t="s">
        <v>574</v>
      </c>
      <c r="B1" s="27"/>
      <c r="C1" s="27"/>
      <c r="D1" s="27"/>
      <c r="E1" s="27"/>
      <c r="F1" s="27"/>
      <c r="G1" s="27"/>
      <c r="H1" s="27"/>
      <c r="I1" s="27"/>
      <c r="M1" s="386" t="s">
        <v>708</v>
      </c>
    </row>
    <row r="2" spans="1:9" s="28" customFormat="1" ht="12.75" customHeight="1">
      <c r="A2" s="26" t="s">
        <v>618</v>
      </c>
      <c r="B2" s="27"/>
      <c r="C2" s="27"/>
      <c r="D2" s="27"/>
      <c r="E2" s="27"/>
      <c r="F2" s="27"/>
      <c r="G2" s="27"/>
      <c r="H2" s="27"/>
      <c r="I2" s="27"/>
    </row>
    <row r="3" spans="1:10" ht="11.25" customHeight="1" thickBot="1">
      <c r="A3" s="49" t="s">
        <v>157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1.25" customHeight="1">
      <c r="A4" s="415" t="s">
        <v>463</v>
      </c>
      <c r="B4" s="421" t="s">
        <v>473</v>
      </c>
      <c r="C4" s="421"/>
      <c r="D4" s="421"/>
      <c r="E4" s="421"/>
      <c r="F4" s="421"/>
      <c r="G4" s="421"/>
      <c r="H4" s="421"/>
      <c r="I4" s="421"/>
      <c r="J4" s="421"/>
    </row>
    <row r="5" spans="1:10" ht="11.25" customHeight="1">
      <c r="A5" s="411"/>
      <c r="B5" s="420" t="s">
        <v>465</v>
      </c>
      <c r="C5" s="420"/>
      <c r="D5" s="420"/>
      <c r="E5" s="420"/>
      <c r="F5" s="420"/>
      <c r="G5" s="420"/>
      <c r="H5" s="420"/>
      <c r="I5" s="420"/>
      <c r="J5" s="416" t="s">
        <v>464</v>
      </c>
    </row>
    <row r="6" spans="1:10" ht="11.25" customHeight="1">
      <c r="A6" s="411"/>
      <c r="B6" s="418" t="s">
        <v>466</v>
      </c>
      <c r="C6" s="418" t="s">
        <v>467</v>
      </c>
      <c r="D6" s="418" t="s">
        <v>468</v>
      </c>
      <c r="E6" s="418" t="s">
        <v>469</v>
      </c>
      <c r="F6" s="418" t="s">
        <v>470</v>
      </c>
      <c r="G6" s="418" t="s">
        <v>471</v>
      </c>
      <c r="H6" s="418" t="s">
        <v>472</v>
      </c>
      <c r="I6" s="418" t="s">
        <v>68</v>
      </c>
      <c r="J6" s="416"/>
    </row>
    <row r="7" spans="1:10" ht="11.25" customHeight="1">
      <c r="A7" s="412"/>
      <c r="B7" s="419"/>
      <c r="C7" s="419"/>
      <c r="D7" s="419"/>
      <c r="E7" s="419"/>
      <c r="F7" s="419"/>
      <c r="G7" s="419"/>
      <c r="H7" s="419"/>
      <c r="I7" s="419"/>
      <c r="J7" s="417"/>
    </row>
    <row r="8" spans="1:10" ht="11.25" customHeight="1">
      <c r="A8" s="51"/>
      <c r="B8" s="51"/>
      <c r="C8" s="51"/>
      <c r="D8" s="51"/>
      <c r="E8" s="51"/>
      <c r="F8" s="51"/>
      <c r="G8" s="51"/>
      <c r="H8" s="51"/>
      <c r="I8" s="51"/>
      <c r="J8" s="52"/>
    </row>
    <row r="9" spans="1:10" ht="11.25" customHeight="1">
      <c r="A9" s="53" t="s">
        <v>49</v>
      </c>
      <c r="B9" s="54">
        <v>23290</v>
      </c>
      <c r="C9" s="54">
        <v>10912</v>
      </c>
      <c r="D9" s="54">
        <v>16304</v>
      </c>
      <c r="E9" s="54">
        <v>17920</v>
      </c>
      <c r="F9" s="54">
        <v>17657</v>
      </c>
      <c r="G9" s="54">
        <v>11711</v>
      </c>
      <c r="H9" s="54">
        <v>6942</v>
      </c>
      <c r="I9" s="54">
        <v>104736</v>
      </c>
      <c r="J9" s="55">
        <v>87.15</v>
      </c>
    </row>
    <row r="10" spans="1:10" ht="11.25" customHeight="1">
      <c r="A10" s="53" t="s">
        <v>166</v>
      </c>
      <c r="B10" s="54">
        <v>49938</v>
      </c>
      <c r="C10" s="54">
        <v>23325</v>
      </c>
      <c r="D10" s="54">
        <v>29033</v>
      </c>
      <c r="E10" s="54">
        <v>31871</v>
      </c>
      <c r="F10" s="54">
        <v>28383</v>
      </c>
      <c r="G10" s="54">
        <v>16407</v>
      </c>
      <c r="H10" s="54">
        <v>10434</v>
      </c>
      <c r="I10" s="54">
        <v>189391</v>
      </c>
      <c r="J10" s="55">
        <v>99.72</v>
      </c>
    </row>
    <row r="11" spans="1:10" ht="11.25" customHeight="1">
      <c r="A11" s="53" t="s">
        <v>167</v>
      </c>
      <c r="B11" s="54">
        <v>30073</v>
      </c>
      <c r="C11" s="54">
        <v>13706</v>
      </c>
      <c r="D11" s="54">
        <v>18279</v>
      </c>
      <c r="E11" s="54">
        <v>23772</v>
      </c>
      <c r="F11" s="54">
        <v>21756</v>
      </c>
      <c r="G11" s="54">
        <v>10603</v>
      </c>
      <c r="H11" s="54">
        <v>7598</v>
      </c>
      <c r="I11" s="54">
        <v>125787</v>
      </c>
      <c r="J11" s="55">
        <v>101.99</v>
      </c>
    </row>
    <row r="12" spans="1:10" ht="11.25" customHeight="1">
      <c r="A12" s="53" t="s">
        <v>168</v>
      </c>
      <c r="B12" s="54">
        <v>101068</v>
      </c>
      <c r="C12" s="54">
        <v>54712</v>
      </c>
      <c r="D12" s="54">
        <v>68861</v>
      </c>
      <c r="E12" s="54">
        <v>86935</v>
      </c>
      <c r="F12" s="54">
        <v>51986</v>
      </c>
      <c r="G12" s="54">
        <v>28370</v>
      </c>
      <c r="H12" s="54">
        <v>20345</v>
      </c>
      <c r="I12" s="54">
        <v>412277</v>
      </c>
      <c r="J12" s="55">
        <v>94.95</v>
      </c>
    </row>
    <row r="13" spans="1:10" ht="11.25" customHeight="1">
      <c r="A13" s="53" t="s">
        <v>169</v>
      </c>
      <c r="B13" s="54">
        <v>28394</v>
      </c>
      <c r="C13" s="54">
        <v>17784</v>
      </c>
      <c r="D13" s="54">
        <v>33105</v>
      </c>
      <c r="E13" s="54">
        <v>35374</v>
      </c>
      <c r="F13" s="54">
        <v>28926</v>
      </c>
      <c r="G13" s="54">
        <v>16728</v>
      </c>
      <c r="H13" s="54">
        <v>9800</v>
      </c>
      <c r="I13" s="54">
        <v>170111</v>
      </c>
      <c r="J13" s="55">
        <v>81.95</v>
      </c>
    </row>
    <row r="14" spans="1:10" ht="11.25" customHeight="1">
      <c r="A14" s="53" t="s">
        <v>170</v>
      </c>
      <c r="B14" s="54">
        <v>42262</v>
      </c>
      <c r="C14" s="54">
        <v>18807</v>
      </c>
      <c r="D14" s="54">
        <v>27084</v>
      </c>
      <c r="E14" s="54">
        <v>28506</v>
      </c>
      <c r="F14" s="54">
        <v>26296</v>
      </c>
      <c r="G14" s="54">
        <v>15245</v>
      </c>
      <c r="H14" s="54">
        <v>11261</v>
      </c>
      <c r="I14" s="54">
        <v>169461</v>
      </c>
      <c r="J14" s="55">
        <v>98.64</v>
      </c>
    </row>
    <row r="15" spans="1:10" ht="11.25" customHeight="1">
      <c r="A15" s="53" t="s">
        <v>171</v>
      </c>
      <c r="B15" s="54">
        <v>36963</v>
      </c>
      <c r="C15" s="54">
        <v>14403</v>
      </c>
      <c r="D15" s="54">
        <v>19873</v>
      </c>
      <c r="E15" s="54">
        <v>26270</v>
      </c>
      <c r="F15" s="54">
        <v>22942</v>
      </c>
      <c r="G15" s="54">
        <v>13744</v>
      </c>
      <c r="H15" s="54">
        <v>10603</v>
      </c>
      <c r="I15" s="54">
        <v>144798</v>
      </c>
      <c r="J15" s="55">
        <v>99.95</v>
      </c>
    </row>
    <row r="16" spans="1:10" ht="11.25" customHeight="1">
      <c r="A16" s="53" t="s">
        <v>172</v>
      </c>
      <c r="B16" s="54">
        <v>39031</v>
      </c>
      <c r="C16" s="54">
        <v>11261</v>
      </c>
      <c r="D16" s="54">
        <v>14753</v>
      </c>
      <c r="E16" s="54">
        <v>18348</v>
      </c>
      <c r="F16" s="54">
        <v>17979</v>
      </c>
      <c r="G16" s="54">
        <v>11123</v>
      </c>
      <c r="H16" s="54">
        <v>8240</v>
      </c>
      <c r="I16" s="54">
        <v>120735</v>
      </c>
      <c r="J16" s="55">
        <v>96.75</v>
      </c>
    </row>
    <row r="17" spans="1:10" ht="11.25" customHeight="1">
      <c r="A17" s="53" t="s">
        <v>173</v>
      </c>
      <c r="B17" s="54">
        <v>24067</v>
      </c>
      <c r="C17" s="54">
        <v>14283</v>
      </c>
      <c r="D17" s="54">
        <v>24736</v>
      </c>
      <c r="E17" s="54">
        <v>25286</v>
      </c>
      <c r="F17" s="54">
        <v>26978</v>
      </c>
      <c r="G17" s="54">
        <v>13256</v>
      </c>
      <c r="H17" s="54">
        <v>8903</v>
      </c>
      <c r="I17" s="54">
        <v>137509</v>
      </c>
      <c r="J17" s="55">
        <v>82.86</v>
      </c>
    </row>
    <row r="18" spans="1:10" ht="11.25" customHeight="1">
      <c r="A18" s="56" t="s">
        <v>174</v>
      </c>
      <c r="B18" s="57">
        <v>10040</v>
      </c>
      <c r="C18" s="57">
        <v>7254</v>
      </c>
      <c r="D18" s="57">
        <v>17207</v>
      </c>
      <c r="E18" s="57">
        <v>17717</v>
      </c>
      <c r="F18" s="57">
        <v>18821</v>
      </c>
      <c r="G18" s="57">
        <v>9350</v>
      </c>
      <c r="H18" s="57">
        <v>9485</v>
      </c>
      <c r="I18" s="57">
        <v>89874</v>
      </c>
      <c r="J18" s="58">
        <v>103.98</v>
      </c>
    </row>
    <row r="19" spans="1:10" s="62" customFormat="1" ht="12" customHeight="1" thickBot="1">
      <c r="A19" s="59" t="s">
        <v>175</v>
      </c>
      <c r="B19" s="60">
        <v>385126</v>
      </c>
      <c r="C19" s="60">
        <v>186447</v>
      </c>
      <c r="D19" s="60">
        <v>269235</v>
      </c>
      <c r="E19" s="60">
        <v>311999</v>
      </c>
      <c r="F19" s="60">
        <v>261724</v>
      </c>
      <c r="G19" s="60">
        <v>146537</v>
      </c>
      <c r="H19" s="60">
        <v>103611</v>
      </c>
      <c r="I19" s="60">
        <v>1664679</v>
      </c>
      <c r="J19" s="61">
        <v>94.63</v>
      </c>
    </row>
    <row r="20" spans="1:10" s="62" customFormat="1" ht="12" customHeight="1" thickBot="1" thickTop="1">
      <c r="A20" s="63" t="s">
        <v>86</v>
      </c>
      <c r="B20" s="64">
        <v>3893567</v>
      </c>
      <c r="C20" s="64">
        <v>2704969</v>
      </c>
      <c r="D20" s="64">
        <v>4333882</v>
      </c>
      <c r="E20" s="64">
        <v>5707383</v>
      </c>
      <c r="F20" s="64">
        <v>5142940</v>
      </c>
      <c r="G20" s="64">
        <v>3324794</v>
      </c>
      <c r="H20" s="64">
        <v>2161345</v>
      </c>
      <c r="I20" s="64">
        <v>27268880</v>
      </c>
      <c r="J20" s="65">
        <v>91.88</v>
      </c>
    </row>
    <row r="22" ht="11.25" customHeight="1">
      <c r="A22" s="14" t="s">
        <v>50</v>
      </c>
    </row>
  </sheetData>
  <sheetProtection/>
  <mergeCells count="12">
    <mergeCell ref="B5:I5"/>
    <mergeCell ref="B4:J4"/>
    <mergeCell ref="A4:A7"/>
    <mergeCell ref="J5:J7"/>
    <mergeCell ref="B6:B7"/>
    <mergeCell ref="C6:C7"/>
    <mergeCell ref="D6:D7"/>
    <mergeCell ref="E6:E7"/>
    <mergeCell ref="F6:F7"/>
    <mergeCell ref="G6:G7"/>
    <mergeCell ref="H6:H7"/>
    <mergeCell ref="I6:I7"/>
  </mergeCells>
  <hyperlinks>
    <hyperlink ref="M1" location="'indice'!A5" display="'indice'!A5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M1" sqref="M1"/>
    </sheetView>
  </sheetViews>
  <sheetFormatPr defaultColWidth="9.140625" defaultRowHeight="11.25" customHeight="1"/>
  <cols>
    <col min="1" max="1" width="17.00390625" style="8" customWidth="1"/>
    <col min="2" max="2" width="16.28125" style="8" customWidth="1"/>
    <col min="3" max="3" width="13.8515625" style="8" customWidth="1"/>
    <col min="4" max="16384" width="9.140625" style="8" customWidth="1"/>
  </cols>
  <sheetData>
    <row r="1" spans="1:13" s="28" customFormat="1" ht="12.75" customHeight="1">
      <c r="A1" s="26" t="s">
        <v>732</v>
      </c>
      <c r="B1" s="26"/>
      <c r="C1" s="66"/>
      <c r="M1" s="386" t="s">
        <v>708</v>
      </c>
    </row>
    <row r="2" spans="1:3" ht="11.25" customHeight="1" thickBot="1">
      <c r="A2" s="414" t="s">
        <v>157</v>
      </c>
      <c r="B2" s="414"/>
      <c r="C2" s="414"/>
    </row>
    <row r="3" spans="1:3" ht="11.25" customHeight="1">
      <c r="A3" s="411" t="s">
        <v>568</v>
      </c>
      <c r="B3" s="421" t="s">
        <v>175</v>
      </c>
      <c r="C3" s="421"/>
    </row>
    <row r="4" spans="1:3" ht="11.25" customHeight="1">
      <c r="A4" s="411"/>
      <c r="B4" s="424" t="s">
        <v>474</v>
      </c>
      <c r="C4" s="424" t="s">
        <v>475</v>
      </c>
    </row>
    <row r="5" spans="1:3" ht="11.25" customHeight="1">
      <c r="A5" s="411"/>
      <c r="B5" s="425"/>
      <c r="C5" s="425"/>
    </row>
    <row r="6" spans="1:3" ht="11.25" customHeight="1">
      <c r="A6" s="422"/>
      <c r="B6" s="408"/>
      <c r="C6" s="408"/>
    </row>
    <row r="7" spans="1:3" ht="11.25" customHeight="1">
      <c r="A7" s="67"/>
      <c r="B7" s="43"/>
      <c r="C7" s="43"/>
    </row>
    <row r="8" spans="1:3" ht="11.25" customHeight="1">
      <c r="A8" s="67" t="s">
        <v>731</v>
      </c>
      <c r="B8" s="68">
        <v>1388260</v>
      </c>
      <c r="C8" s="113">
        <v>2.5</v>
      </c>
    </row>
    <row r="9" spans="1:3" ht="11.25" customHeight="1">
      <c r="A9" s="67">
        <v>2004</v>
      </c>
      <c r="B9" s="70">
        <v>1496178</v>
      </c>
      <c r="C9" s="71">
        <v>2.4</v>
      </c>
    </row>
    <row r="10" spans="1:3" ht="11.25" customHeight="1">
      <c r="A10" s="67">
        <v>2005</v>
      </c>
      <c r="B10" s="70">
        <v>1516359</v>
      </c>
      <c r="C10" s="71">
        <v>2.4</v>
      </c>
    </row>
    <row r="11" spans="1:3" ht="11.25" customHeight="1">
      <c r="A11" s="67">
        <v>2006</v>
      </c>
      <c r="B11" s="70">
        <v>1534643</v>
      </c>
      <c r="C11" s="71">
        <v>2.4</v>
      </c>
    </row>
    <row r="12" spans="1:3" ht="11.25" customHeight="1">
      <c r="A12" s="67">
        <v>2007</v>
      </c>
      <c r="B12" s="77">
        <v>1563779</v>
      </c>
      <c r="C12" s="71">
        <v>2.3</v>
      </c>
    </row>
    <row r="13" spans="1:3" ht="11.25" customHeight="1">
      <c r="A13" s="67">
        <v>2008</v>
      </c>
      <c r="B13" s="77">
        <v>1582908</v>
      </c>
      <c r="C13" s="71">
        <v>2.3</v>
      </c>
    </row>
    <row r="14" spans="1:3" ht="11.25" customHeight="1">
      <c r="A14" s="67"/>
      <c r="B14" s="43"/>
      <c r="C14" s="43"/>
    </row>
    <row r="15" spans="1:3" ht="11.25" customHeight="1">
      <c r="A15" s="67"/>
      <c r="B15" s="423" t="s">
        <v>688</v>
      </c>
      <c r="C15" s="423"/>
    </row>
    <row r="16" spans="1:3" ht="11.25" customHeight="1">
      <c r="A16" s="67"/>
      <c r="B16" s="43"/>
      <c r="C16" s="43"/>
    </row>
    <row r="17" spans="1:3" ht="11.25" customHeight="1">
      <c r="A17" s="32" t="s">
        <v>49</v>
      </c>
      <c r="B17" s="77">
        <v>90148</v>
      </c>
      <c r="C17" s="284">
        <v>2.25</v>
      </c>
    </row>
    <row r="18" spans="1:3" ht="11.25" customHeight="1">
      <c r="A18" s="72" t="s">
        <v>166</v>
      </c>
      <c r="B18" s="77">
        <v>166346</v>
      </c>
      <c r="C18" s="284">
        <v>2.35</v>
      </c>
    </row>
    <row r="19" spans="1:3" ht="11.25" customHeight="1">
      <c r="A19" s="72" t="s">
        <v>167</v>
      </c>
      <c r="B19" s="77">
        <v>122302</v>
      </c>
      <c r="C19" s="284">
        <v>2.38</v>
      </c>
    </row>
    <row r="20" spans="1:3" ht="11.25" customHeight="1">
      <c r="A20" s="72" t="s">
        <v>168</v>
      </c>
      <c r="B20" s="77">
        <v>433692</v>
      </c>
      <c r="C20" s="284">
        <v>2.27</v>
      </c>
    </row>
    <row r="21" spans="1:3" ht="11.25" customHeight="1">
      <c r="A21" s="72" t="s">
        <v>169</v>
      </c>
      <c r="B21" s="77">
        <v>152797</v>
      </c>
      <c r="C21" s="284">
        <v>2.22</v>
      </c>
    </row>
    <row r="22" spans="1:3" ht="11.25" customHeight="1">
      <c r="A22" s="72" t="s">
        <v>170</v>
      </c>
      <c r="B22" s="77">
        <v>173687</v>
      </c>
      <c r="C22" s="284">
        <v>2.37</v>
      </c>
    </row>
    <row r="23" spans="1:3" ht="11.25" customHeight="1">
      <c r="A23" s="72" t="s">
        <v>171</v>
      </c>
      <c r="B23" s="77">
        <v>143408</v>
      </c>
      <c r="C23" s="284">
        <v>2.42</v>
      </c>
    </row>
    <row r="24" spans="1:3" ht="11.25" customHeight="1">
      <c r="A24" s="72" t="s">
        <v>172</v>
      </c>
      <c r="B24" s="77">
        <v>117692</v>
      </c>
      <c r="C24" s="284">
        <v>2.29</v>
      </c>
    </row>
    <row r="25" spans="1:3" ht="11.25" customHeight="1">
      <c r="A25" s="72" t="s">
        <v>173</v>
      </c>
      <c r="B25" s="77">
        <v>103227</v>
      </c>
      <c r="C25" s="284">
        <v>2.19</v>
      </c>
    </row>
    <row r="26" spans="1:3" ht="11.25" customHeight="1">
      <c r="A26" s="32" t="s">
        <v>174</v>
      </c>
      <c r="B26" s="77">
        <v>98094</v>
      </c>
      <c r="C26" s="284">
        <v>2.52</v>
      </c>
    </row>
    <row r="27" spans="1:3" ht="11.25" customHeight="1">
      <c r="A27" s="73" t="s">
        <v>175</v>
      </c>
      <c r="B27" s="74">
        <v>1601393</v>
      </c>
      <c r="C27" s="283">
        <v>2.32</v>
      </c>
    </row>
    <row r="28" spans="1:3" s="75" customFormat="1" ht="12" customHeight="1">
      <c r="A28" s="76" t="s">
        <v>476</v>
      </c>
      <c r="B28" s="77">
        <v>4932120</v>
      </c>
      <c r="C28" s="71">
        <v>2.4</v>
      </c>
    </row>
    <row r="29" spans="1:3" s="78" customFormat="1" ht="12" customHeight="1" thickBot="1">
      <c r="A29" s="79" t="s">
        <v>86</v>
      </c>
      <c r="B29" s="80">
        <v>24905042</v>
      </c>
      <c r="C29" s="282">
        <v>2.41</v>
      </c>
    </row>
    <row r="30" spans="1:3" s="78" customFormat="1" ht="12" customHeight="1">
      <c r="A30" s="32"/>
      <c r="B30" s="81"/>
      <c r="C30" s="82"/>
    </row>
    <row r="31" spans="1:3" ht="11.25" customHeight="1">
      <c r="A31" s="14" t="s">
        <v>569</v>
      </c>
      <c r="B31" s="14"/>
      <c r="C31" s="14"/>
    </row>
    <row r="32" spans="1:3" s="14" customFormat="1" ht="11.25" customHeight="1">
      <c r="A32" s="8" t="s">
        <v>729</v>
      </c>
      <c r="B32" s="8"/>
      <c r="C32" s="8"/>
    </row>
    <row r="33" ht="11.25" customHeight="1">
      <c r="A33" s="8" t="s">
        <v>730</v>
      </c>
    </row>
  </sheetData>
  <sheetProtection/>
  <mergeCells count="6">
    <mergeCell ref="A3:A6"/>
    <mergeCell ref="A2:C2"/>
    <mergeCell ref="B15:C15"/>
    <mergeCell ref="B3:C3"/>
    <mergeCell ref="B4:B6"/>
    <mergeCell ref="C4:C6"/>
  </mergeCells>
  <hyperlinks>
    <hyperlink ref="M1" location="'indice'!A6" display="'indice'!A6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I1" sqref="I1"/>
    </sheetView>
  </sheetViews>
  <sheetFormatPr defaultColWidth="9.140625" defaultRowHeight="11.25" customHeight="1"/>
  <cols>
    <col min="1" max="1" width="21.57421875" style="8" customWidth="1"/>
    <col min="2" max="2" width="10.7109375" style="8" customWidth="1"/>
    <col min="3" max="3" width="11.57421875" style="8" customWidth="1"/>
    <col min="4" max="4" width="13.28125" style="8" customWidth="1"/>
    <col min="5" max="5" width="11.28125" style="8" customWidth="1"/>
    <col min="6" max="6" width="10.140625" style="8" customWidth="1"/>
    <col min="7" max="16384" width="9.140625" style="50" customWidth="1"/>
  </cols>
  <sheetData>
    <row r="1" spans="1:9" s="28" customFormat="1" ht="12.75" customHeight="1">
      <c r="A1" s="83" t="s">
        <v>691</v>
      </c>
      <c r="B1" s="83"/>
      <c r="C1" s="83"/>
      <c r="D1" s="83"/>
      <c r="E1" s="83"/>
      <c r="F1" s="83"/>
      <c r="I1" s="386" t="s">
        <v>708</v>
      </c>
    </row>
    <row r="2" spans="1:6" s="28" customFormat="1" ht="12.75" customHeight="1">
      <c r="A2" s="84" t="s">
        <v>575</v>
      </c>
      <c r="B2" s="83"/>
      <c r="C2" s="83"/>
      <c r="D2" s="83"/>
      <c r="E2" s="83"/>
      <c r="F2" s="83"/>
    </row>
    <row r="3" spans="1:6" ht="11.25" customHeight="1" thickBot="1">
      <c r="A3" s="85"/>
      <c r="B3" s="85"/>
      <c r="C3" s="85"/>
      <c r="D3" s="85"/>
      <c r="E3" s="85"/>
      <c r="F3" s="85"/>
    </row>
    <row r="4" spans="1:6" ht="11.25" customHeight="1">
      <c r="A4" s="410" t="s">
        <v>51</v>
      </c>
      <c r="B4" s="404" t="s">
        <v>52</v>
      </c>
      <c r="C4" s="404" t="s">
        <v>53</v>
      </c>
      <c r="D4" s="404" t="s">
        <v>54</v>
      </c>
      <c r="E4" s="404" t="s">
        <v>55</v>
      </c>
      <c r="F4" s="404" t="s">
        <v>578</v>
      </c>
    </row>
    <row r="5" spans="1:6" ht="11.25" customHeight="1">
      <c r="A5" s="402"/>
      <c r="B5" s="405"/>
      <c r="C5" s="405"/>
      <c r="D5" s="405"/>
      <c r="E5" s="405"/>
      <c r="F5" s="405"/>
    </row>
    <row r="6" spans="1:6" ht="11.25" customHeight="1">
      <c r="A6" s="403"/>
      <c r="B6" s="408"/>
      <c r="C6" s="408"/>
      <c r="D6" s="408"/>
      <c r="E6" s="408"/>
      <c r="F6" s="408"/>
    </row>
    <row r="7" spans="1:3" ht="11.25" customHeight="1">
      <c r="A7" s="86"/>
      <c r="C7" s="50"/>
    </row>
    <row r="8" spans="1:6" ht="11.25" customHeight="1">
      <c r="A8" s="8" t="s">
        <v>56</v>
      </c>
      <c r="B8" s="87">
        <v>1412</v>
      </c>
      <c r="C8" s="87">
        <v>356</v>
      </c>
      <c r="D8" s="87">
        <v>71</v>
      </c>
      <c r="E8" s="87">
        <v>135</v>
      </c>
      <c r="F8" s="87">
        <v>1067</v>
      </c>
    </row>
    <row r="9" spans="1:6" ht="11.25" customHeight="1">
      <c r="A9" s="8" t="s">
        <v>57</v>
      </c>
      <c r="B9" s="88">
        <v>1423</v>
      </c>
      <c r="C9" s="88">
        <v>343</v>
      </c>
      <c r="D9" s="88">
        <v>72</v>
      </c>
      <c r="E9" s="15">
        <v>128</v>
      </c>
      <c r="F9" s="15">
        <v>1088</v>
      </c>
    </row>
    <row r="10" spans="1:6" ht="11.25" customHeight="1">
      <c r="A10" s="8" t="s">
        <v>613</v>
      </c>
      <c r="B10" s="70">
        <v>1443</v>
      </c>
      <c r="C10" s="70">
        <v>351</v>
      </c>
      <c r="D10" s="70">
        <v>74</v>
      </c>
      <c r="E10" s="70">
        <v>120</v>
      </c>
      <c r="F10" s="70">
        <v>1101</v>
      </c>
    </row>
    <row r="11" spans="1:6" ht="11.25" customHeight="1">
      <c r="A11" s="8" t="s">
        <v>629</v>
      </c>
      <c r="B11" s="70">
        <v>1477</v>
      </c>
      <c r="C11" s="70">
        <v>351</v>
      </c>
      <c r="D11" s="70">
        <v>74</v>
      </c>
      <c r="E11" s="70">
        <v>120</v>
      </c>
      <c r="F11" s="70">
        <v>1101</v>
      </c>
    </row>
    <row r="12" spans="1:6" ht="11.25" customHeight="1">
      <c r="A12" s="8" t="s">
        <v>689</v>
      </c>
      <c r="B12" s="70">
        <v>1490</v>
      </c>
      <c r="C12" s="70">
        <v>392</v>
      </c>
      <c r="D12" s="70">
        <v>70</v>
      </c>
      <c r="E12" s="70">
        <v>107</v>
      </c>
      <c r="F12" s="70">
        <v>1092</v>
      </c>
    </row>
    <row r="13" spans="2:6" ht="11.25" customHeight="1">
      <c r="B13" s="70"/>
      <c r="C13" s="70"/>
      <c r="D13" s="70"/>
      <c r="E13" s="70"/>
      <c r="F13" s="70"/>
    </row>
    <row r="14" spans="2:6" ht="11.25" customHeight="1">
      <c r="B14" s="409" t="s">
        <v>690</v>
      </c>
      <c r="C14" s="409"/>
      <c r="D14" s="409"/>
      <c r="E14" s="409"/>
      <c r="F14" s="409"/>
    </row>
    <row r="15" spans="1:4" ht="11.25" customHeight="1">
      <c r="A15" s="86"/>
      <c r="B15" s="50"/>
      <c r="C15" s="50"/>
      <c r="D15" s="50"/>
    </row>
    <row r="16" spans="1:7" s="7" customFormat="1" ht="12" customHeight="1">
      <c r="A16" s="7" t="s">
        <v>175</v>
      </c>
      <c r="B16" s="254">
        <v>1521</v>
      </c>
      <c r="C16" s="254">
        <v>422</v>
      </c>
      <c r="D16" s="254">
        <v>77</v>
      </c>
      <c r="E16" s="254">
        <v>115</v>
      </c>
      <c r="F16" s="254">
        <v>1092</v>
      </c>
      <c r="G16" s="6"/>
    </row>
    <row r="17" spans="1:6" ht="12" customHeight="1">
      <c r="A17" s="89" t="s">
        <v>476</v>
      </c>
      <c r="B17" s="237">
        <v>4834</v>
      </c>
      <c r="C17" s="237">
        <v>1454</v>
      </c>
      <c r="D17" s="237">
        <v>252</v>
      </c>
      <c r="E17" s="237">
        <v>292</v>
      </c>
      <c r="F17" s="237">
        <v>3358</v>
      </c>
    </row>
    <row r="18" spans="1:6" s="8" customFormat="1" ht="12" customHeight="1" thickBot="1">
      <c r="A18" s="29" t="s">
        <v>86</v>
      </c>
      <c r="B18" s="239">
        <v>23979</v>
      </c>
      <c r="C18" s="239">
        <v>6736</v>
      </c>
      <c r="D18" s="239">
        <v>1417</v>
      </c>
      <c r="E18" s="239">
        <v>1113</v>
      </c>
      <c r="F18" s="239">
        <v>17033</v>
      </c>
    </row>
    <row r="19" spans="1:6" ht="11.25" customHeight="1">
      <c r="A19" s="11"/>
      <c r="B19" s="11"/>
      <c r="C19" s="11"/>
      <c r="D19" s="11"/>
      <c r="E19" s="11"/>
      <c r="F19" s="11"/>
    </row>
    <row r="20" ht="11.25" customHeight="1">
      <c r="A20" s="91" t="s">
        <v>579</v>
      </c>
    </row>
    <row r="21" ht="11.25" customHeight="1">
      <c r="A21" s="92" t="s">
        <v>576</v>
      </c>
    </row>
    <row r="22" ht="11.25" customHeight="1">
      <c r="A22" s="8" t="s">
        <v>577</v>
      </c>
    </row>
  </sheetData>
  <sheetProtection/>
  <mergeCells count="7">
    <mergeCell ref="B14:F14"/>
    <mergeCell ref="A4:A6"/>
    <mergeCell ref="B4:B6"/>
    <mergeCell ref="C4:C6"/>
    <mergeCell ref="D4:D6"/>
    <mergeCell ref="E4:E6"/>
    <mergeCell ref="F4:F6"/>
  </mergeCells>
  <hyperlinks>
    <hyperlink ref="I1" location="'indice'!A7" display="'indice'!A7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M1" sqref="M1"/>
    </sheetView>
  </sheetViews>
  <sheetFormatPr defaultColWidth="9.140625" defaultRowHeight="11.25" customHeight="1"/>
  <cols>
    <col min="1" max="1" width="17.7109375" style="8" customWidth="1"/>
    <col min="2" max="2" width="7.8515625" style="8" customWidth="1"/>
    <col min="3" max="3" width="0.85546875" style="8" customWidth="1"/>
    <col min="4" max="4" width="6.8515625" style="8" customWidth="1"/>
    <col min="5" max="5" width="0.85546875" style="8" customWidth="1"/>
    <col min="6" max="6" width="8.140625" style="8" customWidth="1"/>
    <col min="7" max="7" width="8.421875" style="8" customWidth="1"/>
    <col min="8" max="8" width="9.421875" style="8" customWidth="1"/>
    <col min="9" max="9" width="0.85546875" style="8" customWidth="1"/>
    <col min="10" max="10" width="7.8515625" style="8" customWidth="1"/>
    <col min="11" max="11" width="8.00390625" style="8" customWidth="1"/>
    <col min="12" max="16384" width="9.140625" style="8" customWidth="1"/>
  </cols>
  <sheetData>
    <row r="1" spans="1:13" s="28" customFormat="1" ht="12" customHeight="1">
      <c r="A1" s="83" t="s">
        <v>687</v>
      </c>
      <c r="B1" s="83"/>
      <c r="C1" s="83"/>
      <c r="D1" s="83"/>
      <c r="E1" s="83"/>
      <c r="F1" s="93"/>
      <c r="G1" s="83"/>
      <c r="H1" s="83"/>
      <c r="I1" s="83"/>
      <c r="J1" s="83"/>
      <c r="K1" s="83"/>
      <c r="L1" s="83"/>
      <c r="M1" s="386" t="s">
        <v>708</v>
      </c>
    </row>
    <row r="2" spans="1:12" s="28" customFormat="1" ht="12" customHeight="1">
      <c r="A2" s="83" t="s">
        <v>692</v>
      </c>
      <c r="B2" s="83"/>
      <c r="C2" s="83"/>
      <c r="D2" s="83"/>
      <c r="E2" s="83"/>
      <c r="F2" s="93"/>
      <c r="G2" s="83"/>
      <c r="H2" s="83"/>
      <c r="I2" s="83"/>
      <c r="J2" s="83"/>
      <c r="K2" s="83"/>
      <c r="L2" s="83"/>
    </row>
    <row r="3" spans="1:12" ht="11.25" customHeight="1" thickBot="1">
      <c r="A3" s="85"/>
      <c r="B3" s="85"/>
      <c r="C3" s="85"/>
      <c r="D3" s="85"/>
      <c r="E3" s="85"/>
      <c r="F3" s="94"/>
      <c r="G3" s="85"/>
      <c r="H3" s="85"/>
      <c r="I3" s="85"/>
      <c r="J3" s="85"/>
      <c r="K3" s="29"/>
      <c r="L3" s="85"/>
    </row>
    <row r="4" spans="1:12" ht="11.25" customHeight="1">
      <c r="A4" s="402" t="s">
        <v>580</v>
      </c>
      <c r="B4" s="405" t="s">
        <v>52</v>
      </c>
      <c r="C4" s="40"/>
      <c r="D4" s="405" t="s">
        <v>581</v>
      </c>
      <c r="E4" s="40"/>
      <c r="F4" s="398" t="s">
        <v>61</v>
      </c>
      <c r="G4" s="398"/>
      <c r="H4" s="398"/>
      <c r="I4" s="95"/>
      <c r="J4" s="405" t="s">
        <v>62</v>
      </c>
      <c r="K4" s="425" t="s">
        <v>585</v>
      </c>
      <c r="L4" s="405" t="s">
        <v>63</v>
      </c>
    </row>
    <row r="5" spans="1:12" ht="11.25" customHeight="1">
      <c r="A5" s="402"/>
      <c r="B5" s="405"/>
      <c r="C5" s="40"/>
      <c r="D5" s="405"/>
      <c r="E5" s="40"/>
      <c r="F5" s="406" t="s">
        <v>582</v>
      </c>
      <c r="G5" s="406" t="s">
        <v>583</v>
      </c>
      <c r="H5" s="406" t="s">
        <v>584</v>
      </c>
      <c r="I5" s="95"/>
      <c r="J5" s="405"/>
      <c r="K5" s="425"/>
      <c r="L5" s="405"/>
    </row>
    <row r="6" spans="1:12" ht="11.25" customHeight="1">
      <c r="A6" s="407"/>
      <c r="B6" s="395"/>
      <c r="C6" s="41"/>
      <c r="D6" s="395"/>
      <c r="E6" s="41"/>
      <c r="F6" s="408"/>
      <c r="G6" s="408"/>
      <c r="H6" s="408"/>
      <c r="I6" s="96"/>
      <c r="J6" s="395"/>
      <c r="K6" s="396"/>
      <c r="L6" s="396"/>
    </row>
    <row r="7" spans="2:12" s="86" customFormat="1" ht="11.25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1.25" customHeight="1">
      <c r="A8" s="8" t="s">
        <v>56</v>
      </c>
      <c r="B8" s="87">
        <v>1412</v>
      </c>
      <c r="C8" s="87"/>
      <c r="D8" s="87">
        <v>1067</v>
      </c>
      <c r="E8" s="15"/>
      <c r="F8" s="87">
        <v>559</v>
      </c>
      <c r="G8" s="87">
        <v>372</v>
      </c>
      <c r="H8" s="87">
        <v>137</v>
      </c>
      <c r="I8" s="15"/>
      <c r="J8" s="87">
        <v>541</v>
      </c>
      <c r="K8" s="87">
        <v>389</v>
      </c>
      <c r="L8" s="87">
        <v>3520</v>
      </c>
    </row>
    <row r="9" spans="1:12" ht="11.25" customHeight="1">
      <c r="A9" s="8" t="s">
        <v>57</v>
      </c>
      <c r="B9" s="88">
        <v>1423</v>
      </c>
      <c r="C9" s="88"/>
      <c r="D9" s="88">
        <v>1088</v>
      </c>
      <c r="E9" s="15"/>
      <c r="F9" s="88">
        <v>548</v>
      </c>
      <c r="G9" s="88">
        <v>405</v>
      </c>
      <c r="H9" s="88">
        <v>135</v>
      </c>
      <c r="I9" s="15"/>
      <c r="J9" s="88">
        <v>511</v>
      </c>
      <c r="K9" s="88">
        <v>368</v>
      </c>
      <c r="L9" s="88">
        <v>3543</v>
      </c>
    </row>
    <row r="10" spans="1:12" ht="11.25" customHeight="1">
      <c r="A10" s="8" t="s">
        <v>613</v>
      </c>
      <c r="B10" s="70">
        <v>1443</v>
      </c>
      <c r="C10" s="70"/>
      <c r="D10" s="70">
        <v>1101</v>
      </c>
      <c r="E10" s="70"/>
      <c r="F10" s="70">
        <v>558</v>
      </c>
      <c r="G10" s="70">
        <v>407</v>
      </c>
      <c r="H10" s="70">
        <v>135</v>
      </c>
      <c r="I10" s="70"/>
      <c r="J10" s="70">
        <v>482</v>
      </c>
      <c r="K10" s="70">
        <v>353</v>
      </c>
      <c r="L10" s="70">
        <v>3583</v>
      </c>
    </row>
    <row r="11" spans="1:12" ht="11.25" customHeight="1">
      <c r="A11" s="8" t="s">
        <v>629</v>
      </c>
      <c r="B11" s="70">
        <v>1477</v>
      </c>
      <c r="C11" s="70"/>
      <c r="D11" s="70">
        <v>1095</v>
      </c>
      <c r="E11" s="70"/>
      <c r="F11" s="70">
        <v>575</v>
      </c>
      <c r="G11" s="70">
        <v>382</v>
      </c>
      <c r="H11" s="70">
        <v>138</v>
      </c>
      <c r="I11" s="70"/>
      <c r="J11" s="70">
        <v>443</v>
      </c>
      <c r="K11" s="70">
        <v>324</v>
      </c>
      <c r="L11" s="70">
        <v>3603</v>
      </c>
    </row>
    <row r="12" spans="1:12" ht="11.25" customHeight="1">
      <c r="A12" s="8" t="s">
        <v>689</v>
      </c>
      <c r="B12" s="70">
        <v>1490</v>
      </c>
      <c r="C12" s="70"/>
      <c r="D12" s="70">
        <v>1092</v>
      </c>
      <c r="E12" s="70"/>
      <c r="F12" s="70">
        <v>563</v>
      </c>
      <c r="G12" s="70">
        <v>395</v>
      </c>
      <c r="H12" s="70">
        <v>134</v>
      </c>
      <c r="I12" s="70"/>
      <c r="J12" s="70">
        <v>435</v>
      </c>
      <c r="K12" s="70">
        <v>304</v>
      </c>
      <c r="L12" s="70">
        <v>3632</v>
      </c>
    </row>
    <row r="14" spans="2:12" s="86" customFormat="1" ht="11.25" customHeight="1">
      <c r="B14" s="397" t="s">
        <v>690</v>
      </c>
      <c r="C14" s="397"/>
      <c r="D14" s="397"/>
      <c r="E14" s="397"/>
      <c r="F14" s="397"/>
      <c r="G14" s="397"/>
      <c r="H14" s="397"/>
      <c r="I14" s="397"/>
      <c r="J14" s="397"/>
      <c r="K14" s="397"/>
      <c r="L14" s="397"/>
    </row>
    <row r="15" spans="2:12" s="86" customFormat="1" ht="11.2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s="7" customFormat="1" ht="12" customHeight="1">
      <c r="A16" s="7" t="s">
        <v>175</v>
      </c>
      <c r="B16" s="263">
        <v>1521</v>
      </c>
      <c r="C16" s="16"/>
      <c r="D16" s="263">
        <v>1092</v>
      </c>
      <c r="E16" s="16"/>
      <c r="F16" s="263">
        <v>553</v>
      </c>
      <c r="G16" s="263">
        <v>398</v>
      </c>
      <c r="H16" s="263">
        <v>141</v>
      </c>
      <c r="I16" s="16"/>
      <c r="J16" s="263">
        <v>450</v>
      </c>
      <c r="K16" s="263">
        <v>315</v>
      </c>
      <c r="L16" s="263">
        <v>3667</v>
      </c>
    </row>
    <row r="17" spans="1:12" ht="12" customHeight="1">
      <c r="A17" s="89" t="s">
        <v>476</v>
      </c>
      <c r="B17" s="262">
        <v>4834</v>
      </c>
      <c r="C17" s="68"/>
      <c r="D17" s="262">
        <v>3358</v>
      </c>
      <c r="E17" s="68"/>
      <c r="F17" s="262">
        <v>1797</v>
      </c>
      <c r="G17" s="262">
        <v>1079</v>
      </c>
      <c r="H17" s="262">
        <v>482</v>
      </c>
      <c r="I17" s="68"/>
      <c r="J17" s="262">
        <v>1554</v>
      </c>
      <c r="K17" s="262">
        <v>1116</v>
      </c>
      <c r="L17" s="262">
        <v>11651</v>
      </c>
    </row>
    <row r="18" spans="1:12" ht="12" customHeight="1" thickBot="1">
      <c r="A18" s="29" t="s">
        <v>86</v>
      </c>
      <c r="B18" s="239">
        <v>23979</v>
      </c>
      <c r="C18" s="90"/>
      <c r="D18" s="239">
        <v>17033</v>
      </c>
      <c r="E18" s="90"/>
      <c r="F18" s="239">
        <v>9588</v>
      </c>
      <c r="G18" s="239">
        <v>5232</v>
      </c>
      <c r="H18" s="239">
        <v>2214</v>
      </c>
      <c r="I18" s="90"/>
      <c r="J18" s="239">
        <v>8392</v>
      </c>
      <c r="K18" s="239">
        <v>6082</v>
      </c>
      <c r="L18" s="239">
        <v>59430</v>
      </c>
    </row>
    <row r="19" spans="1:12" ht="11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ht="11.25" customHeight="1">
      <c r="A20" s="91" t="s">
        <v>579</v>
      </c>
    </row>
    <row r="21" ht="11.25" customHeight="1">
      <c r="A21" s="92" t="s">
        <v>587</v>
      </c>
    </row>
    <row r="22" ht="11.25" customHeight="1">
      <c r="A22" s="8" t="s">
        <v>586</v>
      </c>
    </row>
  </sheetData>
  <sheetProtection/>
  <mergeCells count="11">
    <mergeCell ref="B14:L14"/>
    <mergeCell ref="D4:D6"/>
    <mergeCell ref="F4:H4"/>
    <mergeCell ref="J4:J6"/>
    <mergeCell ref="K4:K6"/>
    <mergeCell ref="F5:F6"/>
    <mergeCell ref="G5:G6"/>
    <mergeCell ref="H5:H6"/>
    <mergeCell ref="A4:A6"/>
    <mergeCell ref="B4:B6"/>
    <mergeCell ref="L4:L6"/>
  </mergeCells>
  <hyperlinks>
    <hyperlink ref="M1" location="'indice'!A8" display="'indice'!A8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J1" sqref="J1"/>
    </sheetView>
  </sheetViews>
  <sheetFormatPr defaultColWidth="9.140625" defaultRowHeight="11.25" customHeight="1"/>
  <cols>
    <col min="1" max="1" width="17.57421875" style="8" customWidth="1"/>
    <col min="2" max="5" width="9.7109375" style="8" customWidth="1"/>
    <col min="6" max="16384" width="9.140625" style="8" customWidth="1"/>
  </cols>
  <sheetData>
    <row r="1" spans="1:10" s="28" customFormat="1" ht="12.75" customHeight="1">
      <c r="A1" s="99" t="s">
        <v>619</v>
      </c>
      <c r="J1" s="386" t="s">
        <v>708</v>
      </c>
    </row>
    <row r="2" s="28" customFormat="1" ht="12.75" customHeight="1">
      <c r="A2" s="101" t="s">
        <v>693</v>
      </c>
    </row>
    <row r="3" spans="1:5" ht="11.25" customHeight="1" thickBot="1">
      <c r="A3" s="29"/>
      <c r="B3" s="29"/>
      <c r="C3" s="29"/>
      <c r="D3" s="29"/>
      <c r="E3" s="29"/>
    </row>
    <row r="4" spans="1:5" ht="11.25" customHeight="1">
      <c r="A4" s="410" t="s">
        <v>588</v>
      </c>
      <c r="B4" s="421" t="s">
        <v>64</v>
      </c>
      <c r="C4" s="421"/>
      <c r="D4" s="421"/>
      <c r="E4" s="421"/>
    </row>
    <row r="5" spans="1:5" ht="11.25" customHeight="1">
      <c r="A5" s="402"/>
      <c r="B5" s="424" t="s">
        <v>65</v>
      </c>
      <c r="C5" s="424" t="s">
        <v>66</v>
      </c>
      <c r="D5" s="424" t="s">
        <v>67</v>
      </c>
      <c r="E5" s="424" t="s">
        <v>68</v>
      </c>
    </row>
    <row r="6" spans="1:5" ht="11.25" customHeight="1">
      <c r="A6" s="407"/>
      <c r="B6" s="408"/>
      <c r="C6" s="408"/>
      <c r="D6" s="408"/>
      <c r="E6" s="408"/>
    </row>
    <row r="7" spans="2:5" s="86" customFormat="1" ht="11.25" customHeight="1">
      <c r="B7" s="399"/>
      <c r="C7" s="399"/>
      <c r="D7" s="399"/>
      <c r="E7" s="399"/>
    </row>
    <row r="8" spans="1:5" ht="11.25" customHeight="1">
      <c r="A8" s="8" t="s">
        <v>56</v>
      </c>
      <c r="B8" s="50">
        <v>327</v>
      </c>
      <c r="C8" s="50">
        <v>202</v>
      </c>
      <c r="D8" s="50">
        <v>29</v>
      </c>
      <c r="E8" s="50">
        <v>559</v>
      </c>
    </row>
    <row r="9" spans="1:5" ht="11.25" customHeight="1">
      <c r="A9" s="102" t="s">
        <v>57</v>
      </c>
      <c r="B9" s="50">
        <v>313</v>
      </c>
      <c r="C9" s="50">
        <v>204</v>
      </c>
      <c r="D9" s="50">
        <v>31</v>
      </c>
      <c r="E9" s="50">
        <v>548</v>
      </c>
    </row>
    <row r="10" spans="1:5" ht="11.25" customHeight="1">
      <c r="A10" s="102" t="s">
        <v>613</v>
      </c>
      <c r="B10" s="106">
        <v>314</v>
      </c>
      <c r="C10" s="106">
        <v>212</v>
      </c>
      <c r="D10" s="106">
        <v>33</v>
      </c>
      <c r="E10" s="106">
        <v>558</v>
      </c>
    </row>
    <row r="11" spans="1:5" ht="11.25" customHeight="1">
      <c r="A11" s="102" t="s">
        <v>629</v>
      </c>
      <c r="B11" s="264">
        <v>330</v>
      </c>
      <c r="C11" s="264">
        <v>214</v>
      </c>
      <c r="D11" s="264">
        <v>30</v>
      </c>
      <c r="E11" s="264">
        <v>575</v>
      </c>
    </row>
    <row r="12" spans="1:5" ht="11.25" customHeight="1">
      <c r="A12" s="102" t="s">
        <v>689</v>
      </c>
      <c r="B12" s="264">
        <v>309</v>
      </c>
      <c r="C12" s="264">
        <v>219</v>
      </c>
      <c r="D12" s="264">
        <v>35</v>
      </c>
      <c r="E12" s="264">
        <v>563</v>
      </c>
    </row>
    <row r="14" spans="2:5" s="86" customFormat="1" ht="11.25" customHeight="1">
      <c r="B14" s="397" t="s">
        <v>690</v>
      </c>
      <c r="C14" s="397"/>
      <c r="D14" s="397"/>
      <c r="E14" s="397"/>
    </row>
    <row r="15" spans="2:5" s="86" customFormat="1" ht="11.25" customHeight="1">
      <c r="B15" s="42"/>
      <c r="C15" s="42"/>
      <c r="D15" s="42"/>
      <c r="E15" s="42"/>
    </row>
    <row r="16" spans="1:5" ht="12" customHeight="1">
      <c r="A16" s="7" t="s">
        <v>175</v>
      </c>
      <c r="B16" s="266">
        <v>292</v>
      </c>
      <c r="C16" s="266">
        <v>226</v>
      </c>
      <c r="D16" s="266">
        <v>35</v>
      </c>
      <c r="E16" s="266">
        <v>553</v>
      </c>
    </row>
    <row r="17" spans="1:5" ht="12" customHeight="1">
      <c r="A17" s="89" t="s">
        <v>476</v>
      </c>
      <c r="B17" s="265">
        <v>891</v>
      </c>
      <c r="C17" s="265">
        <v>771</v>
      </c>
      <c r="D17" s="265">
        <v>136</v>
      </c>
      <c r="E17" s="262">
        <v>1797</v>
      </c>
    </row>
    <row r="18" spans="1:5" ht="12" customHeight="1" thickBot="1">
      <c r="A18" s="29" t="s">
        <v>86</v>
      </c>
      <c r="B18" s="239">
        <v>4457</v>
      </c>
      <c r="C18" s="239">
        <v>4120</v>
      </c>
      <c r="D18" s="239">
        <v>1010</v>
      </c>
      <c r="E18" s="239">
        <v>9588</v>
      </c>
    </row>
    <row r="19" spans="1:5" ht="11.25" customHeight="1">
      <c r="A19" s="104"/>
      <c r="B19" s="11"/>
      <c r="C19" s="11"/>
      <c r="D19" s="11"/>
      <c r="E19" s="11"/>
    </row>
    <row r="20" ht="11.25" customHeight="1">
      <c r="A20" s="91" t="s">
        <v>579</v>
      </c>
    </row>
    <row r="21" ht="11.25" customHeight="1">
      <c r="A21" s="92" t="s">
        <v>589</v>
      </c>
    </row>
    <row r="22" ht="11.25" customHeight="1">
      <c r="A22" s="8" t="s">
        <v>586</v>
      </c>
    </row>
    <row r="25" spans="1:7" ht="11.25" customHeight="1">
      <c r="A25" s="260"/>
      <c r="B25" s="260"/>
      <c r="C25" s="260"/>
      <c r="D25" s="260"/>
      <c r="E25" s="260"/>
      <c r="F25" s="260"/>
      <c r="G25" s="260"/>
    </row>
    <row r="26" spans="1:7" ht="11.25" customHeight="1">
      <c r="A26" s="260"/>
      <c r="B26" s="260"/>
      <c r="C26" s="260"/>
      <c r="D26" s="260"/>
      <c r="E26" s="260"/>
      <c r="F26" s="260"/>
      <c r="G26" s="260"/>
    </row>
  </sheetData>
  <sheetProtection/>
  <mergeCells count="8">
    <mergeCell ref="B14:E14"/>
    <mergeCell ref="A4:A6"/>
    <mergeCell ref="B4:E4"/>
    <mergeCell ref="B7:E7"/>
    <mergeCell ref="B5:B6"/>
    <mergeCell ref="C5:C6"/>
    <mergeCell ref="D5:D6"/>
    <mergeCell ref="E5:E6"/>
  </mergeCells>
  <hyperlinks>
    <hyperlink ref="J1" location="'indice'!A9" display="'indice'!A9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 Silvia Rettori</cp:lastModifiedBy>
  <cp:lastPrinted>2011-07-11T12:57:40Z</cp:lastPrinted>
  <dcterms:created xsi:type="dcterms:W3CDTF">2008-10-07T09:02:22Z</dcterms:created>
  <dcterms:modified xsi:type="dcterms:W3CDTF">2011-07-25T10:54:32Z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