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dati_2014" sheetId="1" r:id="rId1"/>
  </sheets>
  <definedNames>
    <definedName name="_xlnm._FilterDatabase" localSheetId="0" hidden="1">'dati_2014'!$A$6:$F$562</definedName>
    <definedName name="dati_2014">'dati_2014'!$A$7:$F$559</definedName>
  </definedNames>
  <calcPr fullCalcOnLoad="1"/>
</workbook>
</file>

<file path=xl/sharedStrings.xml><?xml version="1.0" encoding="utf-8"?>
<sst xmlns="http://schemas.openxmlformats.org/spreadsheetml/2006/main" count="2229" uniqueCount="579">
  <si>
    <t>AR</t>
  </si>
  <si>
    <t>051001</t>
  </si>
  <si>
    <t>Anghiari</t>
  </si>
  <si>
    <t>051002</t>
  </si>
  <si>
    <t>Arezzo</t>
  </si>
  <si>
    <t>051003</t>
  </si>
  <si>
    <t>Badia Tedalda</t>
  </si>
  <si>
    <t>051004</t>
  </si>
  <si>
    <t>Bibbiena</t>
  </si>
  <si>
    <t>051005</t>
  </si>
  <si>
    <t>Bucine</t>
  </si>
  <si>
    <t>051006</t>
  </si>
  <si>
    <t>Capolona</t>
  </si>
  <si>
    <t>051007</t>
  </si>
  <si>
    <t>Caprese Michelangelo</t>
  </si>
  <si>
    <t>051008</t>
  </si>
  <si>
    <t>Castel Focognano</t>
  </si>
  <si>
    <t>051010</t>
  </si>
  <si>
    <t>Castel San Niccol-ò</t>
  </si>
  <si>
    <t>051012</t>
  </si>
  <si>
    <t>Castiglion Fiorentino</t>
  </si>
  <si>
    <t>051013</t>
  </si>
  <si>
    <t>Cavriglia</t>
  </si>
  <si>
    <t>051014</t>
  </si>
  <si>
    <t>Chitignano</t>
  </si>
  <si>
    <t>051015</t>
  </si>
  <si>
    <t>Chiusi della Verna</t>
  </si>
  <si>
    <t>051016</t>
  </si>
  <si>
    <t>Civitella in Val di Chiana</t>
  </si>
  <si>
    <t>051017</t>
  </si>
  <si>
    <t>Cortona</t>
  </si>
  <si>
    <t>051018</t>
  </si>
  <si>
    <t>Foiano della Chiana</t>
  </si>
  <si>
    <t>051019</t>
  </si>
  <si>
    <t>Laterina</t>
  </si>
  <si>
    <t>051020</t>
  </si>
  <si>
    <t>Loro Ciuffenna</t>
  </si>
  <si>
    <t>051021</t>
  </si>
  <si>
    <t>Lucignano</t>
  </si>
  <si>
    <t>051022</t>
  </si>
  <si>
    <t>Marciano della Chiana</t>
  </si>
  <si>
    <t>051023</t>
  </si>
  <si>
    <t>Montemignaio</t>
  </si>
  <si>
    <t>051024</t>
  </si>
  <si>
    <t>Monterchi</t>
  </si>
  <si>
    <t>051025</t>
  </si>
  <si>
    <t>Monte San Savino</t>
  </si>
  <si>
    <t>051026</t>
  </si>
  <si>
    <t>Montevarchi</t>
  </si>
  <si>
    <t>051027</t>
  </si>
  <si>
    <t>Ortignano Raggiolo</t>
  </si>
  <si>
    <t>051028</t>
  </si>
  <si>
    <t>Pergine Valdarno</t>
  </si>
  <si>
    <t>051030</t>
  </si>
  <si>
    <t>Pieve Santo Stefano</t>
  </si>
  <si>
    <t>051031</t>
  </si>
  <si>
    <t>Poppi</t>
  </si>
  <si>
    <t>051033</t>
  </si>
  <si>
    <t>San Giovanni Valdarno</t>
  </si>
  <si>
    <t>051034</t>
  </si>
  <si>
    <t>Sansepolcro</t>
  </si>
  <si>
    <t>051037</t>
  </si>
  <si>
    <t>Subbiano</t>
  </si>
  <si>
    <t>051038</t>
  </si>
  <si>
    <t>Talla</t>
  </si>
  <si>
    <t>051039</t>
  </si>
  <si>
    <t>Terranuova Bracciolini</t>
  </si>
  <si>
    <t>051040</t>
  </si>
  <si>
    <t>Castelfranco Piandisc-ò</t>
  </si>
  <si>
    <t>051041</t>
  </si>
  <si>
    <t>Pratovecchio Stia</t>
  </si>
  <si>
    <t>FI</t>
  </si>
  <si>
    <t>048001</t>
  </si>
  <si>
    <t>Bagno a Ripoli</t>
  </si>
  <si>
    <t>048002</t>
  </si>
  <si>
    <t>Barberino di Mugello</t>
  </si>
  <si>
    <t>048003</t>
  </si>
  <si>
    <t>Barberino Val d'Elsa</t>
  </si>
  <si>
    <t>048004</t>
  </si>
  <si>
    <t>Borgo San Lorenzo</t>
  </si>
  <si>
    <t>048005</t>
  </si>
  <si>
    <t>Calenzano</t>
  </si>
  <si>
    <t>048006</t>
  </si>
  <si>
    <t>Campi Bisenzio</t>
  </si>
  <si>
    <t>048008</t>
  </si>
  <si>
    <t>Capraia e Limite</t>
  </si>
  <si>
    <t>048010</t>
  </si>
  <si>
    <t>Castelfiorentino</t>
  </si>
  <si>
    <t>048011</t>
  </si>
  <si>
    <t>Cerreto Guidi</t>
  </si>
  <si>
    <t>048012</t>
  </si>
  <si>
    <t>Certaldo</t>
  </si>
  <si>
    <t>048013</t>
  </si>
  <si>
    <t>Dicomano</t>
  </si>
  <si>
    <t>048014</t>
  </si>
  <si>
    <t>Empoli</t>
  </si>
  <si>
    <t>048015</t>
  </si>
  <si>
    <t>Fiesole</t>
  </si>
  <si>
    <t>048017</t>
  </si>
  <si>
    <t>Firenze</t>
  </si>
  <si>
    <t>048018</t>
  </si>
  <si>
    <t>Firenzuola</t>
  </si>
  <si>
    <t>048019</t>
  </si>
  <si>
    <t>Fucecchio</t>
  </si>
  <si>
    <t>048020</t>
  </si>
  <si>
    <t>Gambassi Terme</t>
  </si>
  <si>
    <t>048021</t>
  </si>
  <si>
    <t>Greve in Chianti</t>
  </si>
  <si>
    <t>048022</t>
  </si>
  <si>
    <t>Impruneta</t>
  </si>
  <si>
    <t>048024</t>
  </si>
  <si>
    <t>Lastra a Signa</t>
  </si>
  <si>
    <t>048025</t>
  </si>
  <si>
    <t>Londa</t>
  </si>
  <si>
    <t>048026</t>
  </si>
  <si>
    <t>Marradi</t>
  </si>
  <si>
    <t>048027</t>
  </si>
  <si>
    <t>Montaione</t>
  </si>
  <si>
    <t>048028</t>
  </si>
  <si>
    <t>Montelupo Fiorentino</t>
  </si>
  <si>
    <t>048030</t>
  </si>
  <si>
    <t>Montespertoli</t>
  </si>
  <si>
    <t>048031</t>
  </si>
  <si>
    <t>Palazzuolo sul Senio</t>
  </si>
  <si>
    <t>048032</t>
  </si>
  <si>
    <t>Pelago</t>
  </si>
  <si>
    <t>048033</t>
  </si>
  <si>
    <t>Pontassieve</t>
  </si>
  <si>
    <t>048035</t>
  </si>
  <si>
    <t>Reggello</t>
  </si>
  <si>
    <t>048036</t>
  </si>
  <si>
    <t>Rignano sull'Arno</t>
  </si>
  <si>
    <t>048037</t>
  </si>
  <si>
    <t>Rufina</t>
  </si>
  <si>
    <t>048038</t>
  </si>
  <si>
    <t>San Casciano in Val di Pesa</t>
  </si>
  <si>
    <t>048039</t>
  </si>
  <si>
    <t>San Godenzo</t>
  </si>
  <si>
    <t>048041</t>
  </si>
  <si>
    <t>Scandicci</t>
  </si>
  <si>
    <t>048043</t>
  </si>
  <si>
    <t>Sesto Fiorentino</t>
  </si>
  <si>
    <t>048044</t>
  </si>
  <si>
    <t>Signa</t>
  </si>
  <si>
    <t>048045</t>
  </si>
  <si>
    <t>Tavarnelle Val di Pesa</t>
  </si>
  <si>
    <t>048046</t>
  </si>
  <si>
    <t>Vaglia</t>
  </si>
  <si>
    <t>048049</t>
  </si>
  <si>
    <t>Vicchio</t>
  </si>
  <si>
    <t>048050</t>
  </si>
  <si>
    <t>Vinci</t>
  </si>
  <si>
    <t>048052</t>
  </si>
  <si>
    <t>Figline e Incisa Valdarno</t>
  </si>
  <si>
    <t>048053</t>
  </si>
  <si>
    <t>Scarperia e San Piero</t>
  </si>
  <si>
    <t>GR</t>
  </si>
  <si>
    <t>053001</t>
  </si>
  <si>
    <t>Arcidosso</t>
  </si>
  <si>
    <t>053002</t>
  </si>
  <si>
    <t>Campagnatico</t>
  </si>
  <si>
    <t>053003</t>
  </si>
  <si>
    <t>Capalbio</t>
  </si>
  <si>
    <t>053004</t>
  </si>
  <si>
    <t>Castel del Piano</t>
  </si>
  <si>
    <t>053005</t>
  </si>
  <si>
    <t>Castell'Azzara</t>
  </si>
  <si>
    <t>053006</t>
  </si>
  <si>
    <t>Castiglione della Pescaia</t>
  </si>
  <si>
    <t>053007</t>
  </si>
  <si>
    <t>Cinigiano</t>
  </si>
  <si>
    <t>053008</t>
  </si>
  <si>
    <t>Civitella Paganico</t>
  </si>
  <si>
    <t>053009</t>
  </si>
  <si>
    <t>Follonica</t>
  </si>
  <si>
    <t>053010</t>
  </si>
  <si>
    <t>Gavorrano</t>
  </si>
  <si>
    <t>053011</t>
  </si>
  <si>
    <t>Grosseto</t>
  </si>
  <si>
    <t>053012</t>
  </si>
  <si>
    <t>Isola del Giglio</t>
  </si>
  <si>
    <t>053013</t>
  </si>
  <si>
    <t>Magliano in Toscana</t>
  </si>
  <si>
    <t>053014</t>
  </si>
  <si>
    <t>Manciano</t>
  </si>
  <si>
    <t>053015</t>
  </si>
  <si>
    <t>Massa Marittima</t>
  </si>
  <si>
    <t>053016</t>
  </si>
  <si>
    <t>Monte Argentario</t>
  </si>
  <si>
    <t>053017</t>
  </si>
  <si>
    <t>Montieri</t>
  </si>
  <si>
    <t>053018</t>
  </si>
  <si>
    <t>Orbetello</t>
  </si>
  <si>
    <t>053019</t>
  </si>
  <si>
    <t>Pitigliano</t>
  </si>
  <si>
    <t>053020</t>
  </si>
  <si>
    <t>Roccalbegna</t>
  </si>
  <si>
    <t>053021</t>
  </si>
  <si>
    <t>Roccastrada</t>
  </si>
  <si>
    <t>053022</t>
  </si>
  <si>
    <t>Santa Fiora</t>
  </si>
  <si>
    <t>053023</t>
  </si>
  <si>
    <t>Scansano</t>
  </si>
  <si>
    <t>053024</t>
  </si>
  <si>
    <t>Scarlino</t>
  </si>
  <si>
    <t>053025</t>
  </si>
  <si>
    <t>Seggiano</t>
  </si>
  <si>
    <t>053026</t>
  </si>
  <si>
    <t>Sorano</t>
  </si>
  <si>
    <t>053027</t>
  </si>
  <si>
    <t>Monterotondo Marittimo</t>
  </si>
  <si>
    <t>053028</t>
  </si>
  <si>
    <t>Semproniano</t>
  </si>
  <si>
    <t>LI</t>
  </si>
  <si>
    <t>049001</t>
  </si>
  <si>
    <t>Bibbona</t>
  </si>
  <si>
    <t>049002</t>
  </si>
  <si>
    <t>Campiglia Marittima</t>
  </si>
  <si>
    <t>049003</t>
  </si>
  <si>
    <t>Campo nell'Elba</t>
  </si>
  <si>
    <t>049004</t>
  </si>
  <si>
    <t>Capoliveri</t>
  </si>
  <si>
    <t>049005</t>
  </si>
  <si>
    <t>Capraia Isola</t>
  </si>
  <si>
    <t>049006</t>
  </si>
  <si>
    <t>Castagneto Carducci</t>
  </si>
  <si>
    <t>049007</t>
  </si>
  <si>
    <t>Cecina</t>
  </si>
  <si>
    <t>049008</t>
  </si>
  <si>
    <t>Collesalvetti</t>
  </si>
  <si>
    <t>049009</t>
  </si>
  <si>
    <t>Livorno</t>
  </si>
  <si>
    <t>049010</t>
  </si>
  <si>
    <t>Marciana</t>
  </si>
  <si>
    <t>049011</t>
  </si>
  <si>
    <t>Marciana Marina</t>
  </si>
  <si>
    <t>049012</t>
  </si>
  <si>
    <t>Piombino</t>
  </si>
  <si>
    <t>049013</t>
  </si>
  <si>
    <t>Porto Azzurro</t>
  </si>
  <si>
    <t>049014</t>
  </si>
  <si>
    <t>Portoferraio</t>
  </si>
  <si>
    <t>049015</t>
  </si>
  <si>
    <t>Rio Marina</t>
  </si>
  <si>
    <t>049016</t>
  </si>
  <si>
    <t>Rio nell'Elba</t>
  </si>
  <si>
    <t>049017</t>
  </si>
  <si>
    <t>Rosignano Marittimo</t>
  </si>
  <si>
    <t>049018</t>
  </si>
  <si>
    <t>San Vincenzo</t>
  </si>
  <si>
    <t>049019</t>
  </si>
  <si>
    <t>Sassetta</t>
  </si>
  <si>
    <t>049020</t>
  </si>
  <si>
    <t>Suvereto</t>
  </si>
  <si>
    <t>LU</t>
  </si>
  <si>
    <t>046001</t>
  </si>
  <si>
    <t>Altopascio</t>
  </si>
  <si>
    <t>046002</t>
  </si>
  <si>
    <t>Bagni di Lucca</t>
  </si>
  <si>
    <t>046003</t>
  </si>
  <si>
    <t>Barga</t>
  </si>
  <si>
    <t>046004</t>
  </si>
  <si>
    <t>Borgo a Mozzano</t>
  </si>
  <si>
    <t>046005</t>
  </si>
  <si>
    <t>Camaiore</t>
  </si>
  <si>
    <t>046006</t>
  </si>
  <si>
    <t>Camporgiano</t>
  </si>
  <si>
    <t>046007</t>
  </si>
  <si>
    <t>Capannori</t>
  </si>
  <si>
    <t>046008</t>
  </si>
  <si>
    <t>Careggine</t>
  </si>
  <si>
    <t>046009</t>
  </si>
  <si>
    <t>Castelnuovo di Garfagnana</t>
  </si>
  <si>
    <t>046010</t>
  </si>
  <si>
    <t>Castiglione di Garfagnana</t>
  </si>
  <si>
    <t>046011</t>
  </si>
  <si>
    <t>Coreglia Antelminelli</t>
  </si>
  <si>
    <t>046013</t>
  </si>
  <si>
    <t>Forte dei Marmi</t>
  </si>
  <si>
    <t>046014</t>
  </si>
  <si>
    <t>Fosciandora</t>
  </si>
  <si>
    <t>046015</t>
  </si>
  <si>
    <t>Gallicano</t>
  </si>
  <si>
    <t>046016</t>
  </si>
  <si>
    <t>Giuncugnano</t>
  </si>
  <si>
    <t>046017</t>
  </si>
  <si>
    <t>Lucca</t>
  </si>
  <si>
    <t>046018</t>
  </si>
  <si>
    <t>Massarosa</t>
  </si>
  <si>
    <t>046019</t>
  </si>
  <si>
    <t>Minucciano</t>
  </si>
  <si>
    <t>046020</t>
  </si>
  <si>
    <t>Molazzana</t>
  </si>
  <si>
    <t>046021</t>
  </si>
  <si>
    <t>Montecarlo</t>
  </si>
  <si>
    <t>046022</t>
  </si>
  <si>
    <t>Pescaglia</t>
  </si>
  <si>
    <t>046023</t>
  </si>
  <si>
    <t>Piazza al Serchio</t>
  </si>
  <si>
    <t>046024</t>
  </si>
  <si>
    <t>Pietrasanta</t>
  </si>
  <si>
    <t>046025</t>
  </si>
  <si>
    <t>Pieve Fosciana</t>
  </si>
  <si>
    <t>046026</t>
  </si>
  <si>
    <t>Porcari</t>
  </si>
  <si>
    <t>046027</t>
  </si>
  <si>
    <t>San Romano in Garfagnana</t>
  </si>
  <si>
    <t>046028</t>
  </si>
  <si>
    <t>Seravezza</t>
  </si>
  <si>
    <t>046029</t>
  </si>
  <si>
    <t>Sillano</t>
  </si>
  <si>
    <t>046030</t>
  </si>
  <si>
    <t>Stazzema</t>
  </si>
  <si>
    <t>046031</t>
  </si>
  <si>
    <t>Vagli Sotto</t>
  </si>
  <si>
    <t>046033</t>
  </si>
  <si>
    <t>Viareggio</t>
  </si>
  <si>
    <t>046035</t>
  </si>
  <si>
    <t>Villa Collemandina</t>
  </si>
  <si>
    <t>046036</t>
  </si>
  <si>
    <t>Fabbriche di Vergemoli</t>
  </si>
  <si>
    <t>MS</t>
  </si>
  <si>
    <t>045001</t>
  </si>
  <si>
    <t>Aulla</t>
  </si>
  <si>
    <t>045002</t>
  </si>
  <si>
    <t>Bagnone</t>
  </si>
  <si>
    <t>045003</t>
  </si>
  <si>
    <t>Carrara</t>
  </si>
  <si>
    <t>045005</t>
  </si>
  <si>
    <t>Comano</t>
  </si>
  <si>
    <t>045006</t>
  </si>
  <si>
    <t>Filattiera</t>
  </si>
  <si>
    <t>045008</t>
  </si>
  <si>
    <t>Fosdinovo</t>
  </si>
  <si>
    <t>045009</t>
  </si>
  <si>
    <t>Licciana Nardi</t>
  </si>
  <si>
    <t>045010</t>
  </si>
  <si>
    <t>Massa</t>
  </si>
  <si>
    <t>045011</t>
  </si>
  <si>
    <t>Montignoso</t>
  </si>
  <si>
    <t>045012</t>
  </si>
  <si>
    <t>Mulazzo</t>
  </si>
  <si>
    <t>045013</t>
  </si>
  <si>
    <t>Podenzana</t>
  </si>
  <si>
    <t>045014</t>
  </si>
  <si>
    <t>Pontremoli</t>
  </si>
  <si>
    <t>045015</t>
  </si>
  <si>
    <t>Tresana</t>
  </si>
  <si>
    <t>045016</t>
  </si>
  <si>
    <t>Villafranca in Lunigiana</t>
  </si>
  <si>
    <t>045017</t>
  </si>
  <si>
    <t>Zeri</t>
  </si>
  <si>
    <t>PI</t>
  </si>
  <si>
    <t>050001</t>
  </si>
  <si>
    <t>Bientina</t>
  </si>
  <si>
    <t>050002</t>
  </si>
  <si>
    <t>Buti</t>
  </si>
  <si>
    <t>050003</t>
  </si>
  <si>
    <t>Calci</t>
  </si>
  <si>
    <t>050004</t>
  </si>
  <si>
    <t>Calcinaia</t>
  </si>
  <si>
    <t>050005</t>
  </si>
  <si>
    <t>Capannoli</t>
  </si>
  <si>
    <t>050006</t>
  </si>
  <si>
    <t>Casale Marittimo</t>
  </si>
  <si>
    <t>050008</t>
  </si>
  <si>
    <t>Cascina</t>
  </si>
  <si>
    <t>050009</t>
  </si>
  <si>
    <t>Castelfranco di Sotto</t>
  </si>
  <si>
    <t>050010</t>
  </si>
  <si>
    <t>Castellina Marittima</t>
  </si>
  <si>
    <t>050011</t>
  </si>
  <si>
    <t>Castelnuovo di Val di Cecina</t>
  </si>
  <si>
    <t>050012</t>
  </si>
  <si>
    <t>Chianni</t>
  </si>
  <si>
    <t>050014</t>
  </si>
  <si>
    <t>Fauglia</t>
  </si>
  <si>
    <t>050015</t>
  </si>
  <si>
    <t>Guardistallo</t>
  </si>
  <si>
    <t>050016</t>
  </si>
  <si>
    <t>Lajatico</t>
  </si>
  <si>
    <t>050019</t>
  </si>
  <si>
    <t>Montecatini Val di Cecina</t>
  </si>
  <si>
    <t>050020</t>
  </si>
  <si>
    <t>Montescudaio</t>
  </si>
  <si>
    <t>050021</t>
  </si>
  <si>
    <t>Monteverdi Marittimo</t>
  </si>
  <si>
    <t>050022</t>
  </si>
  <si>
    <t>Montopoli in Val d'Arno</t>
  </si>
  <si>
    <t>050024</t>
  </si>
  <si>
    <t>Palaia</t>
  </si>
  <si>
    <t>050025</t>
  </si>
  <si>
    <t>Peccioli</t>
  </si>
  <si>
    <t>050026</t>
  </si>
  <si>
    <t>Pisa</t>
  </si>
  <si>
    <t>050027</t>
  </si>
  <si>
    <t>Pomarance</t>
  </si>
  <si>
    <t>050028</t>
  </si>
  <si>
    <t>Ponsacco</t>
  </si>
  <si>
    <t>050029</t>
  </si>
  <si>
    <t>Pontedera</t>
  </si>
  <si>
    <t>050030</t>
  </si>
  <si>
    <t>Riparbella</t>
  </si>
  <si>
    <t>050031</t>
  </si>
  <si>
    <t>San Giuliano Terme</t>
  </si>
  <si>
    <t>050032</t>
  </si>
  <si>
    <t>San Miniato</t>
  </si>
  <si>
    <t>050034</t>
  </si>
  <si>
    <t>Santa Luce</t>
  </si>
  <si>
    <t>050035</t>
  </si>
  <si>
    <t>Santa Maria a Monte</t>
  </si>
  <si>
    <t>050036</t>
  </si>
  <si>
    <t>Terricciola</t>
  </si>
  <si>
    <t>050037</t>
  </si>
  <si>
    <t>Vecchiano</t>
  </si>
  <si>
    <t>050038</t>
  </si>
  <si>
    <t>Vicopisano</t>
  </si>
  <si>
    <t>050039</t>
  </si>
  <si>
    <t>Volterra</t>
  </si>
  <si>
    <t>050040</t>
  </si>
  <si>
    <t>Casciana Terme Lari</t>
  </si>
  <si>
    <t>050041</t>
  </si>
  <si>
    <t>Crespina Lorenzana</t>
  </si>
  <si>
    <t>PO</t>
  </si>
  <si>
    <t>100001</t>
  </si>
  <si>
    <t>Cantagallo</t>
  </si>
  <si>
    <t>100002</t>
  </si>
  <si>
    <t>Carmignano</t>
  </si>
  <si>
    <t>100003</t>
  </si>
  <si>
    <t>Montemurlo</t>
  </si>
  <si>
    <t>100004</t>
  </si>
  <si>
    <t>Poggio a Caiano</t>
  </si>
  <si>
    <t>100005</t>
  </si>
  <si>
    <t>Prato</t>
  </si>
  <si>
    <t>100006</t>
  </si>
  <si>
    <t>Vaiano</t>
  </si>
  <si>
    <t>100007</t>
  </si>
  <si>
    <t>Vernio</t>
  </si>
  <si>
    <t>PT</t>
  </si>
  <si>
    <t>047001</t>
  </si>
  <si>
    <t>Abetone</t>
  </si>
  <si>
    <t>047002</t>
  </si>
  <si>
    <t>Agliana</t>
  </si>
  <si>
    <t>047003</t>
  </si>
  <si>
    <t>Buggiano</t>
  </si>
  <si>
    <t>047004</t>
  </si>
  <si>
    <t>Cutigliano</t>
  </si>
  <si>
    <t>047005</t>
  </si>
  <si>
    <t>Lamporecchio</t>
  </si>
  <si>
    <t>047006</t>
  </si>
  <si>
    <t>Larciano</t>
  </si>
  <si>
    <t>047007</t>
  </si>
  <si>
    <t>Marliana</t>
  </si>
  <si>
    <t>047008</t>
  </si>
  <si>
    <t>Massa e Cozzile</t>
  </si>
  <si>
    <t>047009</t>
  </si>
  <si>
    <t>Monsummano Terme</t>
  </si>
  <si>
    <t>047010</t>
  </si>
  <si>
    <t>Montale</t>
  </si>
  <si>
    <t>047011</t>
  </si>
  <si>
    <t>Montecatini Terme</t>
  </si>
  <si>
    <t>047012</t>
  </si>
  <si>
    <t>Pescia</t>
  </si>
  <si>
    <t>047013</t>
  </si>
  <si>
    <t>Pieve a Nievole</t>
  </si>
  <si>
    <t>047014</t>
  </si>
  <si>
    <t>Pistoia</t>
  </si>
  <si>
    <t>047015</t>
  </si>
  <si>
    <t>Piteglio</t>
  </si>
  <si>
    <t>047016</t>
  </si>
  <si>
    <t>Ponte Buggianese</t>
  </si>
  <si>
    <t>047017</t>
  </si>
  <si>
    <t>Quarrata</t>
  </si>
  <si>
    <t>047018</t>
  </si>
  <si>
    <t>Sambuca Pistoiese</t>
  </si>
  <si>
    <t>047019</t>
  </si>
  <si>
    <t>San Marcello Pistoiese</t>
  </si>
  <si>
    <t>047020</t>
  </si>
  <si>
    <t>Serravalle Pistoiese</t>
  </si>
  <si>
    <t>047021</t>
  </si>
  <si>
    <t>Uzzano</t>
  </si>
  <si>
    <t>047022</t>
  </si>
  <si>
    <t>Chiesina Uzzanese</t>
  </si>
  <si>
    <t>SI</t>
  </si>
  <si>
    <t>052001</t>
  </si>
  <si>
    <t>Abbadia San Salvatore</t>
  </si>
  <si>
    <t>052002</t>
  </si>
  <si>
    <t>Asciano</t>
  </si>
  <si>
    <t>052003</t>
  </si>
  <si>
    <t>Buonconvento</t>
  </si>
  <si>
    <t>052004</t>
  </si>
  <si>
    <t>Casole d'Elsa</t>
  </si>
  <si>
    <t>052005</t>
  </si>
  <si>
    <t>Castellina in Chianti</t>
  </si>
  <si>
    <t>052006</t>
  </si>
  <si>
    <t>Castelnuovo Berardenga</t>
  </si>
  <si>
    <t>052007</t>
  </si>
  <si>
    <t>Castiglione d'Orcia</t>
  </si>
  <si>
    <t>052008</t>
  </si>
  <si>
    <t>Cetona</t>
  </si>
  <si>
    <t>052009</t>
  </si>
  <si>
    <t>Chianciano Terme</t>
  </si>
  <si>
    <t>052010</t>
  </si>
  <si>
    <t>Chiusdino</t>
  </si>
  <si>
    <t>052011</t>
  </si>
  <si>
    <t>Chiusi</t>
  </si>
  <si>
    <t>052012</t>
  </si>
  <si>
    <t>Colle di Val d'Elsa</t>
  </si>
  <si>
    <t>052013</t>
  </si>
  <si>
    <t>Gaiole in Chianti</t>
  </si>
  <si>
    <t>052014</t>
  </si>
  <si>
    <t>Montalcino</t>
  </si>
  <si>
    <t>052015</t>
  </si>
  <si>
    <t>Montepulciano</t>
  </si>
  <si>
    <t>052016</t>
  </si>
  <si>
    <t>Monteriggioni</t>
  </si>
  <si>
    <t>052017</t>
  </si>
  <si>
    <t>Monteroni d'Arbia</t>
  </si>
  <si>
    <t>052018</t>
  </si>
  <si>
    <t>Monticiano</t>
  </si>
  <si>
    <t>052019</t>
  </si>
  <si>
    <t>Murlo</t>
  </si>
  <si>
    <t>052020</t>
  </si>
  <si>
    <t>Piancastagnaio</t>
  </si>
  <si>
    <t>052021</t>
  </si>
  <si>
    <t>Pienza</t>
  </si>
  <si>
    <t>052022</t>
  </si>
  <si>
    <t>Poggibonsi</t>
  </si>
  <si>
    <t>052023</t>
  </si>
  <si>
    <t>Radda in Chianti</t>
  </si>
  <si>
    <t>052024</t>
  </si>
  <si>
    <t>Radicofani</t>
  </si>
  <si>
    <t>052025</t>
  </si>
  <si>
    <t>Radicondoli</t>
  </si>
  <si>
    <t>052026</t>
  </si>
  <si>
    <t>Rapolano Terme</t>
  </si>
  <si>
    <t>052027</t>
  </si>
  <si>
    <t>San Casciano dei Bagni</t>
  </si>
  <si>
    <t>052028</t>
  </si>
  <si>
    <t>San Gimignano</t>
  </si>
  <si>
    <t>052029</t>
  </si>
  <si>
    <t>San Giovanni d'Asso</t>
  </si>
  <si>
    <t>052030</t>
  </si>
  <si>
    <t>San Quirico d'Orcia</t>
  </si>
  <si>
    <t>052031</t>
  </si>
  <si>
    <t>Sarteano</t>
  </si>
  <si>
    <t>052032</t>
  </si>
  <si>
    <t>Siena</t>
  </si>
  <si>
    <t>052033</t>
  </si>
  <si>
    <t>Sinalunga</t>
  </si>
  <si>
    <t>052034</t>
  </si>
  <si>
    <t>Sovicille</t>
  </si>
  <si>
    <t>052035</t>
  </si>
  <si>
    <t>Torrita di Siena</t>
  </si>
  <si>
    <t>052036</t>
  </si>
  <si>
    <t>Trequanda</t>
  </si>
  <si>
    <t>Fonte: Elaborazioni 'Settore Sistema Informativo di supporto alle decisioni.Ufficio Regionale di Statistica' su dati Istat</t>
  </si>
  <si>
    <t>N.B. I dati derivano dalla "Rilevazione statistica del movimento dei clienti negli esercizi ricettivi" e sono da considerare provvisori fino alla validazione dell'Istat, titolare della rilevazione</t>
  </si>
  <si>
    <t>Provincia</t>
  </si>
  <si>
    <t>Comune (cod. Istat)</t>
  </si>
  <si>
    <t>Comune (denominazione)</t>
  </si>
  <si>
    <t>Provenienza</t>
  </si>
  <si>
    <t>Totale esercizi ricettivi</t>
  </si>
  <si>
    <t>Arrivi</t>
  </si>
  <si>
    <t>Presenze</t>
  </si>
  <si>
    <t>Movimento turistico per comune e provenienza- Toscana 2014</t>
  </si>
  <si>
    <t>Italiani</t>
  </si>
  <si>
    <t>Stranieri</t>
  </si>
  <si>
    <r>
      <t>050023+050033</t>
    </r>
    <r>
      <rPr>
        <vertAlign val="superscript"/>
        <sz val="10"/>
        <rFont val="MS Sans Serif"/>
        <family val="2"/>
      </rPr>
      <t>1</t>
    </r>
  </si>
  <si>
    <t>Altro comune della provincia di Pisa</t>
  </si>
  <si>
    <r>
      <t>046032+046034</t>
    </r>
    <r>
      <rPr>
        <vertAlign val="superscript"/>
        <sz val="10"/>
        <rFont val="MS Sans Serif"/>
        <family val="2"/>
      </rPr>
      <t>1</t>
    </r>
  </si>
  <si>
    <t>Altro comune della provincia di Lucca</t>
  </si>
  <si>
    <r>
      <t>051011+051035</t>
    </r>
    <r>
      <rPr>
        <vertAlign val="superscript"/>
        <sz val="10"/>
        <rFont val="MS Sans Serif"/>
        <family val="2"/>
      </rPr>
      <t>1</t>
    </r>
  </si>
  <si>
    <t>Altro comune della provincia di Arezzo</t>
  </si>
  <si>
    <t>Totale</t>
  </si>
  <si>
    <t>Toscana</t>
  </si>
  <si>
    <t>045004+045007</t>
  </si>
  <si>
    <t>Altro comune della provincia di Massa Carrara</t>
  </si>
  <si>
    <t>(1) Il dato di dettaglio non può essere fornito per il segreto statistico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</si>
</sst>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"/>
      <name val="MS Sans Serif"/>
      <family val="2"/>
    </font>
    <font>
      <sz val="8"/>
      <color indexed="10"/>
      <name val="MS Sans Serif"/>
      <family val="0"/>
    </font>
    <font>
      <b/>
      <sz val="8"/>
      <name val="Arial"/>
      <family val="2"/>
    </font>
    <font>
      <vertAlign val="superscript"/>
      <sz val="10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2" fillId="9" borderId="1" applyNumberFormat="0" applyAlignment="0" applyProtection="0"/>
    <xf numFmtId="0" fontId="23" fillId="0" borderId="2" applyNumberFormat="0" applyFill="0" applyAlignment="0" applyProtection="0"/>
    <xf numFmtId="0" fontId="24" fillId="13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5" borderId="4" applyNumberFormat="0" applyFont="0" applyAlignment="0" applyProtection="0"/>
    <xf numFmtId="0" fontId="21" fillId="9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17" borderId="0" applyNumberFormat="0" applyBorder="0" applyAlignment="0" applyProtection="0"/>
    <xf numFmtId="0" fontId="17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3"/>
  <sheetViews>
    <sheetView tabSelected="1" zoomScalePageLayoutView="0" workbookViewId="0" topLeftCell="A518">
      <selection activeCell="P551" sqref="P551"/>
    </sheetView>
  </sheetViews>
  <sheetFormatPr defaultColWidth="9.140625" defaultRowHeight="12.75"/>
  <cols>
    <col min="2" max="2" width="26.421875" style="0" customWidth="1"/>
    <col min="3" max="3" width="43.28125" style="0" customWidth="1"/>
    <col min="4" max="4" width="17.7109375" style="0" customWidth="1"/>
    <col min="5" max="5" width="13.421875" style="0" customWidth="1"/>
    <col min="6" max="6" width="16.00390625" style="0" customWidth="1"/>
  </cols>
  <sheetData>
    <row r="1" ht="12.75">
      <c r="A1" s="1" t="s">
        <v>565</v>
      </c>
    </row>
    <row r="2" ht="12.75">
      <c r="A2" s="2" t="s">
        <v>556</v>
      </c>
    </row>
    <row r="3" ht="12.75">
      <c r="A3" s="3" t="s">
        <v>557</v>
      </c>
    </row>
    <row r="5" spans="1:6" ht="12.75">
      <c r="A5" s="15" t="s">
        <v>558</v>
      </c>
      <c r="B5" s="15" t="s">
        <v>559</v>
      </c>
      <c r="C5" s="15" t="s">
        <v>560</v>
      </c>
      <c r="D5" s="15" t="s">
        <v>561</v>
      </c>
      <c r="E5" s="12" t="s">
        <v>562</v>
      </c>
      <c r="F5" s="12"/>
    </row>
    <row r="6" spans="1:6" ht="12.75">
      <c r="A6" s="16"/>
      <c r="B6" s="16"/>
      <c r="C6" s="16"/>
      <c r="D6" s="16"/>
      <c r="E6" s="4" t="s">
        <v>563</v>
      </c>
      <c r="F6" s="4" t="s">
        <v>564</v>
      </c>
    </row>
    <row r="7" spans="1:6" ht="12.75">
      <c r="A7" t="s">
        <v>0</v>
      </c>
      <c r="B7" t="s">
        <v>1</v>
      </c>
      <c r="C7" t="s">
        <v>2</v>
      </c>
      <c r="D7" t="s">
        <v>566</v>
      </c>
      <c r="E7" s="8">
        <v>4377</v>
      </c>
      <c r="F7" s="8">
        <v>13825</v>
      </c>
    </row>
    <row r="8" spans="1:6" ht="12.75">
      <c r="A8" t="s">
        <v>0</v>
      </c>
      <c r="B8" t="s">
        <v>1</v>
      </c>
      <c r="C8" t="s">
        <v>2</v>
      </c>
      <c r="D8" t="s">
        <v>567</v>
      </c>
      <c r="E8" s="8">
        <v>1050</v>
      </c>
      <c r="F8" s="8">
        <v>5649</v>
      </c>
    </row>
    <row r="9" spans="1:6" ht="12.75">
      <c r="A9" t="s">
        <v>0</v>
      </c>
      <c r="B9" t="s">
        <v>3</v>
      </c>
      <c r="C9" t="s">
        <v>4</v>
      </c>
      <c r="D9" t="s">
        <v>566</v>
      </c>
      <c r="E9" s="8">
        <v>83122</v>
      </c>
      <c r="F9" s="8">
        <v>155011</v>
      </c>
    </row>
    <row r="10" spans="1:6" ht="12.75">
      <c r="A10" t="s">
        <v>0</v>
      </c>
      <c r="B10" t="s">
        <v>3</v>
      </c>
      <c r="C10" t="s">
        <v>4</v>
      </c>
      <c r="D10" t="s">
        <v>567</v>
      </c>
      <c r="E10" s="8">
        <v>52880</v>
      </c>
      <c r="F10" s="8">
        <v>122189</v>
      </c>
    </row>
    <row r="11" spans="1:6" ht="12.75">
      <c r="A11" t="s">
        <v>0</v>
      </c>
      <c r="B11" t="s">
        <v>5</v>
      </c>
      <c r="C11" t="s">
        <v>6</v>
      </c>
      <c r="D11" t="s">
        <v>566</v>
      </c>
      <c r="E11" s="8">
        <v>655</v>
      </c>
      <c r="F11" s="8">
        <v>3069</v>
      </c>
    </row>
    <row r="12" spans="1:6" ht="12.75">
      <c r="A12" t="s">
        <v>0</v>
      </c>
      <c r="B12" t="s">
        <v>5</v>
      </c>
      <c r="C12" t="s">
        <v>6</v>
      </c>
      <c r="D12" t="s">
        <v>567</v>
      </c>
      <c r="E12" s="8">
        <v>31</v>
      </c>
      <c r="F12" s="8">
        <v>157</v>
      </c>
    </row>
    <row r="13" spans="1:6" ht="12.75">
      <c r="A13" t="s">
        <v>0</v>
      </c>
      <c r="B13" t="s">
        <v>7</v>
      </c>
      <c r="C13" t="s">
        <v>8</v>
      </c>
      <c r="D13" t="s">
        <v>566</v>
      </c>
      <c r="E13" s="8">
        <v>3111</v>
      </c>
      <c r="F13" s="8">
        <v>7853</v>
      </c>
    </row>
    <row r="14" spans="1:6" ht="12.75">
      <c r="A14" t="s">
        <v>0</v>
      </c>
      <c r="B14" t="s">
        <v>7</v>
      </c>
      <c r="C14" t="s">
        <v>8</v>
      </c>
      <c r="D14" t="s">
        <v>567</v>
      </c>
      <c r="E14" s="8">
        <v>1256</v>
      </c>
      <c r="F14" s="8">
        <v>6924</v>
      </c>
    </row>
    <row r="15" spans="1:6" ht="12.75">
      <c r="A15" t="s">
        <v>0</v>
      </c>
      <c r="B15" t="s">
        <v>9</v>
      </c>
      <c r="C15" t="s">
        <v>10</v>
      </c>
      <c r="D15" t="s">
        <v>566</v>
      </c>
      <c r="E15" s="8">
        <v>1367</v>
      </c>
      <c r="F15" s="8">
        <v>4749</v>
      </c>
    </row>
    <row r="16" spans="1:6" ht="12.75">
      <c r="A16" t="s">
        <v>0</v>
      </c>
      <c r="B16" t="s">
        <v>9</v>
      </c>
      <c r="C16" t="s">
        <v>10</v>
      </c>
      <c r="D16" t="s">
        <v>567</v>
      </c>
      <c r="E16" s="8">
        <v>9355</v>
      </c>
      <c r="F16" s="8">
        <v>79853</v>
      </c>
    </row>
    <row r="17" spans="1:6" ht="12.75">
      <c r="A17" t="s">
        <v>0</v>
      </c>
      <c r="B17" t="s">
        <v>11</v>
      </c>
      <c r="C17" t="s">
        <v>12</v>
      </c>
      <c r="D17" t="s">
        <v>566</v>
      </c>
      <c r="E17" s="8">
        <v>143</v>
      </c>
      <c r="F17" s="8">
        <v>261</v>
      </c>
    </row>
    <row r="18" spans="1:6" ht="12.75">
      <c r="A18" t="s">
        <v>0</v>
      </c>
      <c r="B18" t="s">
        <v>11</v>
      </c>
      <c r="C18" t="s">
        <v>12</v>
      </c>
      <c r="D18" t="s">
        <v>567</v>
      </c>
      <c r="E18" s="8">
        <v>289</v>
      </c>
      <c r="F18" s="8">
        <v>2286</v>
      </c>
    </row>
    <row r="19" spans="1:6" ht="12.75">
      <c r="A19" t="s">
        <v>0</v>
      </c>
      <c r="B19" t="s">
        <v>13</v>
      </c>
      <c r="C19" t="s">
        <v>14</v>
      </c>
      <c r="D19" t="s">
        <v>566</v>
      </c>
      <c r="E19" s="8">
        <v>692</v>
      </c>
      <c r="F19" s="8">
        <v>1811</v>
      </c>
    </row>
    <row r="20" spans="1:6" ht="12.75">
      <c r="A20" t="s">
        <v>0</v>
      </c>
      <c r="B20" t="s">
        <v>13</v>
      </c>
      <c r="C20" t="s">
        <v>14</v>
      </c>
      <c r="D20" t="s">
        <v>567</v>
      </c>
      <c r="E20" s="8">
        <v>580</v>
      </c>
      <c r="F20" s="8">
        <v>3007</v>
      </c>
    </row>
    <row r="21" spans="1:6" ht="12.75">
      <c r="A21" t="s">
        <v>0</v>
      </c>
      <c r="B21" t="s">
        <v>15</v>
      </c>
      <c r="C21" t="s">
        <v>16</v>
      </c>
      <c r="D21" t="s">
        <v>566</v>
      </c>
      <c r="E21" s="8">
        <v>10</v>
      </c>
      <c r="F21" s="8">
        <v>14</v>
      </c>
    </row>
    <row r="22" spans="1:6" ht="12.75">
      <c r="A22" t="s">
        <v>0</v>
      </c>
      <c r="B22" t="s">
        <v>15</v>
      </c>
      <c r="C22" t="s">
        <v>16</v>
      </c>
      <c r="D22" t="s">
        <v>567</v>
      </c>
      <c r="E22" s="8">
        <v>232</v>
      </c>
      <c r="F22" s="8">
        <v>1926</v>
      </c>
    </row>
    <row r="23" spans="1:6" ht="12.75">
      <c r="A23" t="s">
        <v>0</v>
      </c>
      <c r="B23" t="s">
        <v>17</v>
      </c>
      <c r="C23" t="s">
        <v>18</v>
      </c>
      <c r="D23" t="s">
        <v>566</v>
      </c>
      <c r="E23" s="8">
        <v>11</v>
      </c>
      <c r="F23" s="8">
        <v>38</v>
      </c>
    </row>
    <row r="24" spans="1:6" ht="12.75">
      <c r="A24" t="s">
        <v>0</v>
      </c>
      <c r="B24" t="s">
        <v>17</v>
      </c>
      <c r="C24" t="s">
        <v>18</v>
      </c>
      <c r="D24" t="s">
        <v>567</v>
      </c>
      <c r="E24" s="8">
        <v>171</v>
      </c>
      <c r="F24" s="8">
        <v>1621</v>
      </c>
    </row>
    <row r="25" spans="1:6" ht="15.75">
      <c r="A25" t="s">
        <v>0</v>
      </c>
      <c r="B25" s="5" t="s">
        <v>572</v>
      </c>
      <c r="C25" s="6" t="s">
        <v>573</v>
      </c>
      <c r="D25" t="s">
        <v>566</v>
      </c>
      <c r="E25" s="8">
        <f>74+44</f>
        <v>118</v>
      </c>
      <c r="F25" s="8">
        <f>279+75</f>
        <v>354</v>
      </c>
    </row>
    <row r="26" spans="1:6" ht="15.75">
      <c r="A26" t="s">
        <v>0</v>
      </c>
      <c r="B26" s="5" t="s">
        <v>572</v>
      </c>
      <c r="C26" s="6" t="s">
        <v>573</v>
      </c>
      <c r="D26" t="s">
        <v>567</v>
      </c>
      <c r="E26" s="8">
        <f>448+4</f>
        <v>452</v>
      </c>
      <c r="F26" s="8">
        <f>2660+10</f>
        <v>2670</v>
      </c>
    </row>
    <row r="27" spans="1:6" ht="12.75">
      <c r="A27" t="s">
        <v>0</v>
      </c>
      <c r="B27" t="s">
        <v>19</v>
      </c>
      <c r="C27" t="s">
        <v>20</v>
      </c>
      <c r="D27" t="s">
        <v>566</v>
      </c>
      <c r="E27" s="8">
        <v>5674</v>
      </c>
      <c r="F27" s="8">
        <v>12082</v>
      </c>
    </row>
    <row r="28" spans="1:6" ht="12.75">
      <c r="A28" t="s">
        <v>0</v>
      </c>
      <c r="B28" t="s">
        <v>19</v>
      </c>
      <c r="C28" t="s">
        <v>20</v>
      </c>
      <c r="D28" t="s">
        <v>567</v>
      </c>
      <c r="E28" s="8">
        <v>13604</v>
      </c>
      <c r="F28" s="8">
        <v>39454</v>
      </c>
    </row>
    <row r="29" spans="1:6" ht="12.75">
      <c r="A29" t="s">
        <v>0</v>
      </c>
      <c r="B29" t="s">
        <v>21</v>
      </c>
      <c r="C29" t="s">
        <v>22</v>
      </c>
      <c r="D29" t="s">
        <v>566</v>
      </c>
      <c r="E29" s="8">
        <v>4273</v>
      </c>
      <c r="F29" s="8">
        <v>14164</v>
      </c>
    </row>
    <row r="30" spans="1:6" ht="12.75">
      <c r="A30" t="s">
        <v>0</v>
      </c>
      <c r="B30" t="s">
        <v>21</v>
      </c>
      <c r="C30" t="s">
        <v>22</v>
      </c>
      <c r="D30" t="s">
        <v>567</v>
      </c>
      <c r="E30" s="8">
        <v>12918</v>
      </c>
      <c r="F30" s="8">
        <v>85164</v>
      </c>
    </row>
    <row r="31" spans="1:6" ht="12.75">
      <c r="A31" t="s">
        <v>0</v>
      </c>
      <c r="B31" t="s">
        <v>23</v>
      </c>
      <c r="C31" t="s">
        <v>24</v>
      </c>
      <c r="D31" t="s">
        <v>566</v>
      </c>
      <c r="E31" s="8">
        <v>239</v>
      </c>
      <c r="F31" s="8">
        <v>1579</v>
      </c>
    </row>
    <row r="32" spans="1:6" ht="12.75">
      <c r="A32" t="s">
        <v>0</v>
      </c>
      <c r="B32" t="s">
        <v>23</v>
      </c>
      <c r="C32" t="s">
        <v>24</v>
      </c>
      <c r="D32" t="s">
        <v>567</v>
      </c>
      <c r="E32" s="8">
        <v>22</v>
      </c>
      <c r="F32" s="8">
        <v>762</v>
      </c>
    </row>
    <row r="33" spans="1:6" ht="12.75">
      <c r="A33" t="s">
        <v>0</v>
      </c>
      <c r="B33" t="s">
        <v>25</v>
      </c>
      <c r="C33" t="s">
        <v>26</v>
      </c>
      <c r="D33" t="s">
        <v>566</v>
      </c>
      <c r="E33" s="8">
        <v>9725</v>
      </c>
      <c r="F33" s="8">
        <v>19504</v>
      </c>
    </row>
    <row r="34" spans="1:6" ht="12.75">
      <c r="A34" t="s">
        <v>0</v>
      </c>
      <c r="B34" t="s">
        <v>25</v>
      </c>
      <c r="C34" t="s">
        <v>26</v>
      </c>
      <c r="D34" t="s">
        <v>567</v>
      </c>
      <c r="E34" s="8">
        <v>2822</v>
      </c>
      <c r="F34" s="8">
        <v>4975</v>
      </c>
    </row>
    <row r="35" spans="1:6" ht="12.75">
      <c r="A35" t="s">
        <v>0</v>
      </c>
      <c r="B35" t="s">
        <v>27</v>
      </c>
      <c r="C35" t="s">
        <v>28</v>
      </c>
      <c r="D35" t="s">
        <v>566</v>
      </c>
      <c r="E35" s="8">
        <v>7190</v>
      </c>
      <c r="F35" s="8">
        <v>20195</v>
      </c>
    </row>
    <row r="36" spans="1:6" ht="12.75">
      <c r="A36" t="s">
        <v>0</v>
      </c>
      <c r="B36" t="s">
        <v>27</v>
      </c>
      <c r="C36" t="s">
        <v>28</v>
      </c>
      <c r="D36" t="s">
        <v>567</v>
      </c>
      <c r="E36" s="8">
        <v>2318</v>
      </c>
      <c r="F36" s="8">
        <v>12621</v>
      </c>
    </row>
    <row r="37" spans="1:6" ht="12.75">
      <c r="A37" t="s">
        <v>0</v>
      </c>
      <c r="B37" t="s">
        <v>29</v>
      </c>
      <c r="C37" t="s">
        <v>30</v>
      </c>
      <c r="D37" t="s">
        <v>566</v>
      </c>
      <c r="E37" s="8">
        <v>20172</v>
      </c>
      <c r="F37" s="8">
        <v>41102</v>
      </c>
    </row>
    <row r="38" spans="1:6" ht="12.75">
      <c r="A38" t="s">
        <v>0</v>
      </c>
      <c r="B38" t="s">
        <v>29</v>
      </c>
      <c r="C38" t="s">
        <v>30</v>
      </c>
      <c r="D38" t="s">
        <v>567</v>
      </c>
      <c r="E38" s="8">
        <v>27078</v>
      </c>
      <c r="F38" s="8">
        <v>115779</v>
      </c>
    </row>
    <row r="39" spans="1:6" ht="12.75">
      <c r="A39" t="s">
        <v>0</v>
      </c>
      <c r="B39" t="s">
        <v>31</v>
      </c>
      <c r="C39" t="s">
        <v>32</v>
      </c>
      <c r="D39" t="s">
        <v>566</v>
      </c>
      <c r="E39" s="8">
        <v>2606</v>
      </c>
      <c r="F39" s="8">
        <v>13059</v>
      </c>
    </row>
    <row r="40" spans="1:6" ht="12.75">
      <c r="A40" t="s">
        <v>0</v>
      </c>
      <c r="B40" t="s">
        <v>31</v>
      </c>
      <c r="C40" t="s">
        <v>32</v>
      </c>
      <c r="D40" t="s">
        <v>567</v>
      </c>
      <c r="E40" s="8">
        <v>1447</v>
      </c>
      <c r="F40" s="8">
        <v>8120</v>
      </c>
    </row>
    <row r="41" spans="1:6" ht="12.75">
      <c r="A41" t="s">
        <v>0</v>
      </c>
      <c r="B41" t="s">
        <v>33</v>
      </c>
      <c r="C41" t="s">
        <v>34</v>
      </c>
      <c r="D41" t="s">
        <v>566</v>
      </c>
      <c r="E41" s="8">
        <v>6255</v>
      </c>
      <c r="F41" s="8">
        <v>10789</v>
      </c>
    </row>
    <row r="42" spans="1:6" ht="12.75">
      <c r="A42" t="s">
        <v>0</v>
      </c>
      <c r="B42" t="s">
        <v>33</v>
      </c>
      <c r="C42" t="s">
        <v>34</v>
      </c>
      <c r="D42" t="s">
        <v>567</v>
      </c>
      <c r="E42" s="8">
        <v>3806</v>
      </c>
      <c r="F42" s="8">
        <v>9813</v>
      </c>
    </row>
    <row r="43" spans="1:6" ht="12.75">
      <c r="A43" t="s">
        <v>0</v>
      </c>
      <c r="B43" t="s">
        <v>35</v>
      </c>
      <c r="C43" t="s">
        <v>36</v>
      </c>
      <c r="D43" t="s">
        <v>566</v>
      </c>
      <c r="E43" s="8">
        <v>1059</v>
      </c>
      <c r="F43" s="8">
        <v>2565</v>
      </c>
    </row>
    <row r="44" spans="1:6" ht="12.75">
      <c r="A44" t="s">
        <v>0</v>
      </c>
      <c r="B44" t="s">
        <v>35</v>
      </c>
      <c r="C44" t="s">
        <v>36</v>
      </c>
      <c r="D44" t="s">
        <v>567</v>
      </c>
      <c r="E44" s="8">
        <v>5652</v>
      </c>
      <c r="F44" s="8">
        <v>21448</v>
      </c>
    </row>
    <row r="45" spans="1:6" ht="12.75">
      <c r="A45" t="s">
        <v>0</v>
      </c>
      <c r="B45" t="s">
        <v>37</v>
      </c>
      <c r="C45" t="s">
        <v>38</v>
      </c>
      <c r="D45" t="s">
        <v>566</v>
      </c>
      <c r="E45" s="8">
        <v>1214</v>
      </c>
      <c r="F45" s="8">
        <v>2720</v>
      </c>
    </row>
    <row r="46" spans="1:6" ht="12.75">
      <c r="A46" t="s">
        <v>0</v>
      </c>
      <c r="B46" t="s">
        <v>37</v>
      </c>
      <c r="C46" t="s">
        <v>38</v>
      </c>
      <c r="D46" t="s">
        <v>567</v>
      </c>
      <c r="E46" s="8">
        <v>1050</v>
      </c>
      <c r="F46" s="8">
        <v>13655</v>
      </c>
    </row>
    <row r="47" spans="1:6" ht="12.75">
      <c r="A47" t="s">
        <v>0</v>
      </c>
      <c r="B47" t="s">
        <v>39</v>
      </c>
      <c r="C47" t="s">
        <v>40</v>
      </c>
      <c r="D47" t="s">
        <v>566</v>
      </c>
      <c r="E47" s="8">
        <v>78</v>
      </c>
      <c r="F47" s="8">
        <v>293</v>
      </c>
    </row>
    <row r="48" spans="1:6" ht="12.75">
      <c r="A48" t="s">
        <v>0</v>
      </c>
      <c r="B48" t="s">
        <v>39</v>
      </c>
      <c r="C48" t="s">
        <v>40</v>
      </c>
      <c r="D48" t="s">
        <v>567</v>
      </c>
      <c r="E48" s="8">
        <v>446</v>
      </c>
      <c r="F48" s="8">
        <v>3741</v>
      </c>
    </row>
    <row r="49" spans="1:6" ht="12.75">
      <c r="A49" t="s">
        <v>0</v>
      </c>
      <c r="B49" t="s">
        <v>41</v>
      </c>
      <c r="C49" t="s">
        <v>42</v>
      </c>
      <c r="D49" t="s">
        <v>566</v>
      </c>
      <c r="E49" s="8">
        <v>12</v>
      </c>
      <c r="F49" s="8">
        <v>696</v>
      </c>
    </row>
    <row r="50" spans="1:6" ht="12.75">
      <c r="A50" t="s">
        <v>0</v>
      </c>
      <c r="B50" t="s">
        <v>41</v>
      </c>
      <c r="C50" t="s">
        <v>42</v>
      </c>
      <c r="D50" t="s">
        <v>567</v>
      </c>
      <c r="E50" s="8">
        <v>50</v>
      </c>
      <c r="F50" s="8">
        <v>1908</v>
      </c>
    </row>
    <row r="51" spans="1:6" ht="12.75">
      <c r="A51" t="s">
        <v>0</v>
      </c>
      <c r="B51" t="s">
        <v>43</v>
      </c>
      <c r="C51" t="s">
        <v>44</v>
      </c>
      <c r="D51" t="s">
        <v>566</v>
      </c>
      <c r="E51" s="8">
        <v>78</v>
      </c>
      <c r="F51" s="8">
        <v>210</v>
      </c>
    </row>
    <row r="52" spans="1:6" ht="12.75">
      <c r="A52" t="s">
        <v>0</v>
      </c>
      <c r="B52" t="s">
        <v>43</v>
      </c>
      <c r="C52" t="s">
        <v>44</v>
      </c>
      <c r="D52" t="s">
        <v>567</v>
      </c>
      <c r="E52" s="8">
        <v>77</v>
      </c>
      <c r="F52" s="8">
        <v>772</v>
      </c>
    </row>
    <row r="53" spans="1:6" ht="12.75">
      <c r="A53" t="s">
        <v>0</v>
      </c>
      <c r="B53" t="s">
        <v>45</v>
      </c>
      <c r="C53" t="s">
        <v>46</v>
      </c>
      <c r="D53" t="s">
        <v>566</v>
      </c>
      <c r="E53" s="8">
        <v>5139</v>
      </c>
      <c r="F53" s="8">
        <v>9752</v>
      </c>
    </row>
    <row r="54" spans="1:6" ht="12.75">
      <c r="A54" t="s">
        <v>0</v>
      </c>
      <c r="B54" t="s">
        <v>45</v>
      </c>
      <c r="C54" t="s">
        <v>46</v>
      </c>
      <c r="D54" t="s">
        <v>567</v>
      </c>
      <c r="E54" s="8">
        <v>3377</v>
      </c>
      <c r="F54" s="8">
        <v>13708</v>
      </c>
    </row>
    <row r="55" spans="1:6" ht="12.75">
      <c r="A55" t="s">
        <v>0</v>
      </c>
      <c r="B55" t="s">
        <v>47</v>
      </c>
      <c r="C55" t="s">
        <v>48</v>
      </c>
      <c r="D55" t="s">
        <v>566</v>
      </c>
      <c r="E55" s="8">
        <v>8906</v>
      </c>
      <c r="F55" s="8">
        <v>17081</v>
      </c>
    </row>
    <row r="56" spans="1:6" ht="12.75">
      <c r="A56" t="s">
        <v>0</v>
      </c>
      <c r="B56" t="s">
        <v>47</v>
      </c>
      <c r="C56" t="s">
        <v>48</v>
      </c>
      <c r="D56" t="s">
        <v>567</v>
      </c>
      <c r="E56" s="8">
        <v>5597</v>
      </c>
      <c r="F56" s="8">
        <v>16948</v>
      </c>
    </row>
    <row r="57" spans="1:6" ht="12.75">
      <c r="A57" t="s">
        <v>0</v>
      </c>
      <c r="B57" t="s">
        <v>49</v>
      </c>
      <c r="C57" t="s">
        <v>50</v>
      </c>
      <c r="D57" t="s">
        <v>566</v>
      </c>
      <c r="E57" s="8">
        <v>24</v>
      </c>
      <c r="F57" s="8">
        <v>69</v>
      </c>
    </row>
    <row r="58" spans="1:6" ht="12.75">
      <c r="A58" t="s">
        <v>0</v>
      </c>
      <c r="B58" t="s">
        <v>49</v>
      </c>
      <c r="C58" t="s">
        <v>50</v>
      </c>
      <c r="D58" t="s">
        <v>567</v>
      </c>
      <c r="E58" s="8">
        <v>137</v>
      </c>
      <c r="F58" s="8">
        <v>2728</v>
      </c>
    </row>
    <row r="59" spans="1:6" ht="12.75">
      <c r="A59" t="s">
        <v>0</v>
      </c>
      <c r="B59" t="s">
        <v>51</v>
      </c>
      <c r="C59" t="s">
        <v>52</v>
      </c>
      <c r="D59" t="s">
        <v>566</v>
      </c>
      <c r="E59" s="8">
        <v>1195</v>
      </c>
      <c r="F59" s="8">
        <v>3370</v>
      </c>
    </row>
    <row r="60" spans="1:6" ht="12.75">
      <c r="A60" t="s">
        <v>0</v>
      </c>
      <c r="B60" t="s">
        <v>51</v>
      </c>
      <c r="C60" t="s">
        <v>52</v>
      </c>
      <c r="D60" t="s">
        <v>567</v>
      </c>
      <c r="E60" s="8">
        <v>2037</v>
      </c>
      <c r="F60" s="8">
        <v>16888</v>
      </c>
    </row>
    <row r="61" spans="1:6" ht="12.75">
      <c r="A61" t="s">
        <v>0</v>
      </c>
      <c r="B61" t="s">
        <v>53</v>
      </c>
      <c r="C61" t="s">
        <v>54</v>
      </c>
      <c r="D61" t="s">
        <v>566</v>
      </c>
      <c r="E61" s="8">
        <v>6745</v>
      </c>
      <c r="F61" s="8">
        <v>18805</v>
      </c>
    </row>
    <row r="62" spans="1:6" ht="12.75">
      <c r="A62" t="s">
        <v>0</v>
      </c>
      <c r="B62" t="s">
        <v>53</v>
      </c>
      <c r="C62" t="s">
        <v>54</v>
      </c>
      <c r="D62" t="s">
        <v>567</v>
      </c>
      <c r="E62" s="8">
        <v>2921</v>
      </c>
      <c r="F62" s="8">
        <v>5858</v>
      </c>
    </row>
    <row r="63" spans="1:6" ht="12.75">
      <c r="A63" t="s">
        <v>0</v>
      </c>
      <c r="B63" t="s">
        <v>55</v>
      </c>
      <c r="C63" t="s">
        <v>56</v>
      </c>
      <c r="D63" t="s">
        <v>566</v>
      </c>
      <c r="E63" s="8">
        <v>10103</v>
      </c>
      <c r="F63" s="8">
        <v>35751</v>
      </c>
    </row>
    <row r="64" spans="1:6" ht="12.75">
      <c r="A64" t="s">
        <v>0</v>
      </c>
      <c r="B64" t="s">
        <v>55</v>
      </c>
      <c r="C64" t="s">
        <v>56</v>
      </c>
      <c r="D64" t="s">
        <v>567</v>
      </c>
      <c r="E64" s="8">
        <v>3206</v>
      </c>
      <c r="F64" s="8">
        <v>18851</v>
      </c>
    </row>
    <row r="65" spans="1:6" ht="12.75">
      <c r="A65" t="s">
        <v>0</v>
      </c>
      <c r="B65" t="s">
        <v>57</v>
      </c>
      <c r="C65" t="s">
        <v>58</v>
      </c>
      <c r="D65" t="s">
        <v>566</v>
      </c>
      <c r="E65" s="8">
        <v>2922</v>
      </c>
      <c r="F65" s="8">
        <v>10687</v>
      </c>
    </row>
    <row r="66" spans="1:6" ht="12.75">
      <c r="A66" t="s">
        <v>0</v>
      </c>
      <c r="B66" t="s">
        <v>57</v>
      </c>
      <c r="C66" t="s">
        <v>58</v>
      </c>
      <c r="D66" t="s">
        <v>567</v>
      </c>
      <c r="E66" s="8">
        <v>1251</v>
      </c>
      <c r="F66" s="8">
        <v>8906</v>
      </c>
    </row>
    <row r="67" spans="1:6" ht="12.75">
      <c r="A67" t="s">
        <v>0</v>
      </c>
      <c r="B67" t="s">
        <v>59</v>
      </c>
      <c r="C67" t="s">
        <v>60</v>
      </c>
      <c r="D67" t="s">
        <v>566</v>
      </c>
      <c r="E67" s="8">
        <v>14015</v>
      </c>
      <c r="F67" s="8">
        <v>26548</v>
      </c>
    </row>
    <row r="68" spans="1:6" ht="12.75">
      <c r="A68" t="s">
        <v>0</v>
      </c>
      <c r="B68" t="s">
        <v>59</v>
      </c>
      <c r="C68" t="s">
        <v>60</v>
      </c>
      <c r="D68" t="s">
        <v>567</v>
      </c>
      <c r="E68" s="8">
        <v>3495</v>
      </c>
      <c r="F68" s="8">
        <v>6855</v>
      </c>
    </row>
    <row r="69" spans="1:6" ht="12.75">
      <c r="A69" t="s">
        <v>0</v>
      </c>
      <c r="B69" t="s">
        <v>61</v>
      </c>
      <c r="C69" t="s">
        <v>62</v>
      </c>
      <c r="D69" t="s">
        <v>566</v>
      </c>
      <c r="E69" s="8">
        <v>3429</v>
      </c>
      <c r="F69" s="8">
        <v>6658</v>
      </c>
    </row>
    <row r="70" spans="1:6" ht="12.75">
      <c r="A70" t="s">
        <v>0</v>
      </c>
      <c r="B70" t="s">
        <v>61</v>
      </c>
      <c r="C70" t="s">
        <v>62</v>
      </c>
      <c r="D70" t="s">
        <v>567</v>
      </c>
      <c r="E70" s="8">
        <v>2157</v>
      </c>
      <c r="F70" s="8">
        <v>11300</v>
      </c>
    </row>
    <row r="71" spans="1:6" ht="12.75">
      <c r="A71" t="s">
        <v>0</v>
      </c>
      <c r="B71" t="s">
        <v>63</v>
      </c>
      <c r="C71" t="s">
        <v>64</v>
      </c>
      <c r="D71" t="s">
        <v>566</v>
      </c>
      <c r="E71" s="8">
        <v>240</v>
      </c>
      <c r="F71" s="8">
        <v>634</v>
      </c>
    </row>
    <row r="72" spans="1:6" ht="12.75">
      <c r="A72" t="s">
        <v>0</v>
      </c>
      <c r="B72" t="s">
        <v>63</v>
      </c>
      <c r="C72" t="s">
        <v>64</v>
      </c>
      <c r="D72" t="s">
        <v>567</v>
      </c>
      <c r="E72" s="8">
        <v>37</v>
      </c>
      <c r="F72" s="8">
        <v>148</v>
      </c>
    </row>
    <row r="73" spans="1:6" ht="12.75">
      <c r="A73" t="s">
        <v>0</v>
      </c>
      <c r="B73" t="s">
        <v>65</v>
      </c>
      <c r="C73" t="s">
        <v>66</v>
      </c>
      <c r="D73" t="s">
        <v>566</v>
      </c>
      <c r="E73" s="8">
        <v>16864</v>
      </c>
      <c r="F73" s="8">
        <v>31442</v>
      </c>
    </row>
    <row r="74" spans="1:6" ht="12.75">
      <c r="A74" t="s">
        <v>0</v>
      </c>
      <c r="B74" t="s">
        <v>65</v>
      </c>
      <c r="C74" t="s">
        <v>66</v>
      </c>
      <c r="D74" t="s">
        <v>567</v>
      </c>
      <c r="E74" s="8">
        <v>6523</v>
      </c>
      <c r="F74" s="8">
        <v>19837</v>
      </c>
    </row>
    <row r="75" spans="1:6" ht="12.75">
      <c r="A75" t="s">
        <v>0</v>
      </c>
      <c r="B75" t="s">
        <v>67</v>
      </c>
      <c r="C75" t="s">
        <v>68</v>
      </c>
      <c r="D75" t="s">
        <v>566</v>
      </c>
      <c r="E75" s="8">
        <v>1463</v>
      </c>
      <c r="F75" s="8">
        <v>3929</v>
      </c>
    </row>
    <row r="76" spans="1:6" ht="12.75">
      <c r="A76" t="s">
        <v>0</v>
      </c>
      <c r="B76" t="s">
        <v>67</v>
      </c>
      <c r="C76" t="s">
        <v>68</v>
      </c>
      <c r="D76" t="s">
        <v>567</v>
      </c>
      <c r="E76" s="8">
        <v>1204</v>
      </c>
      <c r="F76" s="8">
        <v>8532</v>
      </c>
    </row>
    <row r="77" spans="1:6" ht="12.75">
      <c r="A77" t="s">
        <v>0</v>
      </c>
      <c r="B77" t="s">
        <v>69</v>
      </c>
      <c r="C77" t="s">
        <v>70</v>
      </c>
      <c r="D77" t="s">
        <v>566</v>
      </c>
      <c r="E77" s="8">
        <v>2547</v>
      </c>
      <c r="F77" s="8">
        <v>7271</v>
      </c>
    </row>
    <row r="78" spans="1:6" ht="12.75">
      <c r="A78" t="s">
        <v>0</v>
      </c>
      <c r="B78" t="s">
        <v>69</v>
      </c>
      <c r="C78" t="s">
        <v>70</v>
      </c>
      <c r="D78" t="s">
        <v>567</v>
      </c>
      <c r="E78" s="8">
        <v>1313</v>
      </c>
      <c r="F78" s="8">
        <v>5545</v>
      </c>
    </row>
    <row r="79" spans="1:6" ht="12.75">
      <c r="A79" t="s">
        <v>71</v>
      </c>
      <c r="B79" t="s">
        <v>72</v>
      </c>
      <c r="C79" t="s">
        <v>73</v>
      </c>
      <c r="D79" t="s">
        <v>566</v>
      </c>
      <c r="E79" s="8">
        <v>13525</v>
      </c>
      <c r="F79" s="8">
        <v>34878</v>
      </c>
    </row>
    <row r="80" spans="1:6" ht="12.75">
      <c r="A80" t="s">
        <v>71</v>
      </c>
      <c r="B80" t="s">
        <v>72</v>
      </c>
      <c r="C80" t="s">
        <v>73</v>
      </c>
      <c r="D80" t="s">
        <v>567</v>
      </c>
      <c r="E80" s="8">
        <v>19676</v>
      </c>
      <c r="F80" s="8">
        <v>67567</v>
      </c>
    </row>
    <row r="81" spans="1:6" ht="12.75">
      <c r="A81" t="s">
        <v>71</v>
      </c>
      <c r="B81" t="s">
        <v>74</v>
      </c>
      <c r="C81" t="s">
        <v>75</v>
      </c>
      <c r="D81" t="s">
        <v>566</v>
      </c>
      <c r="E81" s="8">
        <v>27906</v>
      </c>
      <c r="F81" s="8">
        <v>87808</v>
      </c>
    </row>
    <row r="82" spans="1:6" ht="12.75">
      <c r="A82" t="s">
        <v>71</v>
      </c>
      <c r="B82" t="s">
        <v>74</v>
      </c>
      <c r="C82" t="s">
        <v>75</v>
      </c>
      <c r="D82" t="s">
        <v>567</v>
      </c>
      <c r="E82" s="8">
        <v>13787</v>
      </c>
      <c r="F82" s="8">
        <v>58972</v>
      </c>
    </row>
    <row r="83" spans="1:6" ht="12.75">
      <c r="A83" t="s">
        <v>71</v>
      </c>
      <c r="B83" t="s">
        <v>76</v>
      </c>
      <c r="C83" t="s">
        <v>77</v>
      </c>
      <c r="D83" t="s">
        <v>566</v>
      </c>
      <c r="E83" s="8">
        <v>10056</v>
      </c>
      <c r="F83" s="8">
        <v>23706</v>
      </c>
    </row>
    <row r="84" spans="1:6" ht="12.75">
      <c r="A84" t="s">
        <v>71</v>
      </c>
      <c r="B84" t="s">
        <v>76</v>
      </c>
      <c r="C84" t="s">
        <v>77</v>
      </c>
      <c r="D84" t="s">
        <v>567</v>
      </c>
      <c r="E84" s="8">
        <v>27174</v>
      </c>
      <c r="F84" s="8">
        <v>127446</v>
      </c>
    </row>
    <row r="85" spans="1:6" ht="12.75">
      <c r="A85" t="s">
        <v>71</v>
      </c>
      <c r="B85" t="s">
        <v>78</v>
      </c>
      <c r="C85" t="s">
        <v>79</v>
      </c>
      <c r="D85" t="s">
        <v>566</v>
      </c>
      <c r="E85" s="8">
        <v>10531</v>
      </c>
      <c r="F85" s="8">
        <v>21135</v>
      </c>
    </row>
    <row r="86" spans="1:6" ht="12.75">
      <c r="A86" t="s">
        <v>71</v>
      </c>
      <c r="B86" t="s">
        <v>78</v>
      </c>
      <c r="C86" t="s">
        <v>79</v>
      </c>
      <c r="D86" t="s">
        <v>567</v>
      </c>
      <c r="E86" s="8">
        <v>10116</v>
      </c>
      <c r="F86" s="8">
        <v>37150</v>
      </c>
    </row>
    <row r="87" spans="1:6" ht="12.75">
      <c r="A87" t="s">
        <v>71</v>
      </c>
      <c r="B87" t="s">
        <v>80</v>
      </c>
      <c r="C87" t="s">
        <v>81</v>
      </c>
      <c r="D87" t="s">
        <v>566</v>
      </c>
      <c r="E87" s="8">
        <v>46143</v>
      </c>
      <c r="F87" s="8">
        <v>95256</v>
      </c>
    </row>
    <row r="88" spans="1:6" ht="12.75">
      <c r="A88" t="s">
        <v>71</v>
      </c>
      <c r="B88" t="s">
        <v>80</v>
      </c>
      <c r="C88" t="s">
        <v>81</v>
      </c>
      <c r="D88" t="s">
        <v>567</v>
      </c>
      <c r="E88" s="8">
        <v>137454</v>
      </c>
      <c r="F88" s="8">
        <v>198119</v>
      </c>
    </row>
    <row r="89" spans="1:6" ht="12.75">
      <c r="A89" t="s">
        <v>71</v>
      </c>
      <c r="B89" t="s">
        <v>82</v>
      </c>
      <c r="C89" t="s">
        <v>83</v>
      </c>
      <c r="D89" t="s">
        <v>566</v>
      </c>
      <c r="E89" s="8">
        <v>43903</v>
      </c>
      <c r="F89" s="8">
        <v>118119</v>
      </c>
    </row>
    <row r="90" spans="1:6" ht="12.75">
      <c r="A90" t="s">
        <v>71</v>
      </c>
      <c r="B90" t="s">
        <v>82</v>
      </c>
      <c r="C90" t="s">
        <v>83</v>
      </c>
      <c r="D90" t="s">
        <v>567</v>
      </c>
      <c r="E90" s="8">
        <v>54958</v>
      </c>
      <c r="F90" s="8">
        <v>157556</v>
      </c>
    </row>
    <row r="91" spans="1:6" ht="12.75">
      <c r="A91" t="s">
        <v>71</v>
      </c>
      <c r="B91" t="s">
        <v>84</v>
      </c>
      <c r="C91" t="s">
        <v>85</v>
      </c>
      <c r="D91" t="s">
        <v>566</v>
      </c>
      <c r="E91" s="8">
        <v>2936</v>
      </c>
      <c r="F91" s="8">
        <v>14285</v>
      </c>
    </row>
    <row r="92" spans="1:6" ht="12.75">
      <c r="A92" t="s">
        <v>71</v>
      </c>
      <c r="B92" t="s">
        <v>84</v>
      </c>
      <c r="C92" t="s">
        <v>85</v>
      </c>
      <c r="D92" t="s">
        <v>567</v>
      </c>
      <c r="E92" s="8">
        <v>5402</v>
      </c>
      <c r="F92" s="8">
        <v>27865</v>
      </c>
    </row>
    <row r="93" spans="1:6" ht="12.75">
      <c r="A93" t="s">
        <v>71</v>
      </c>
      <c r="B93" t="s">
        <v>86</v>
      </c>
      <c r="C93" t="s">
        <v>87</v>
      </c>
      <c r="D93" t="s">
        <v>566</v>
      </c>
      <c r="E93" s="8">
        <v>2561</v>
      </c>
      <c r="F93" s="8">
        <v>6937</v>
      </c>
    </row>
    <row r="94" spans="1:6" ht="12.75">
      <c r="A94" t="s">
        <v>71</v>
      </c>
      <c r="B94" t="s">
        <v>86</v>
      </c>
      <c r="C94" t="s">
        <v>87</v>
      </c>
      <c r="D94" t="s">
        <v>567</v>
      </c>
      <c r="E94" s="8">
        <v>5001</v>
      </c>
      <c r="F94" s="8">
        <v>33420</v>
      </c>
    </row>
    <row r="95" spans="1:6" ht="12.75">
      <c r="A95" t="s">
        <v>71</v>
      </c>
      <c r="B95" t="s">
        <v>88</v>
      </c>
      <c r="C95" t="s">
        <v>89</v>
      </c>
      <c r="D95" t="s">
        <v>566</v>
      </c>
      <c r="E95" s="8">
        <v>1956</v>
      </c>
      <c r="F95" s="8">
        <v>9150</v>
      </c>
    </row>
    <row r="96" spans="1:6" ht="12.75">
      <c r="A96" t="s">
        <v>71</v>
      </c>
      <c r="B96" t="s">
        <v>88</v>
      </c>
      <c r="C96" t="s">
        <v>89</v>
      </c>
      <c r="D96" t="s">
        <v>567</v>
      </c>
      <c r="E96" s="8">
        <v>3144</v>
      </c>
      <c r="F96" s="8">
        <v>28112</v>
      </c>
    </row>
    <row r="97" spans="1:6" ht="12.75">
      <c r="A97" t="s">
        <v>71</v>
      </c>
      <c r="B97" t="s">
        <v>90</v>
      </c>
      <c r="C97" t="s">
        <v>91</v>
      </c>
      <c r="D97" t="s">
        <v>566</v>
      </c>
      <c r="E97" s="8">
        <v>6711</v>
      </c>
      <c r="F97" s="8">
        <v>16789</v>
      </c>
    </row>
    <row r="98" spans="1:6" ht="12.75">
      <c r="A98" t="s">
        <v>71</v>
      </c>
      <c r="B98" t="s">
        <v>90</v>
      </c>
      <c r="C98" t="s">
        <v>91</v>
      </c>
      <c r="D98" t="s">
        <v>567</v>
      </c>
      <c r="E98" s="8">
        <v>15387</v>
      </c>
      <c r="F98" s="8">
        <v>87449</v>
      </c>
    </row>
    <row r="99" spans="1:6" ht="12.75">
      <c r="A99" t="s">
        <v>71</v>
      </c>
      <c r="B99" t="s">
        <v>92</v>
      </c>
      <c r="C99" t="s">
        <v>93</v>
      </c>
      <c r="D99" t="s">
        <v>566</v>
      </c>
      <c r="E99" s="8">
        <v>542</v>
      </c>
      <c r="F99" s="8">
        <v>4633</v>
      </c>
    </row>
    <row r="100" spans="1:6" ht="12.75">
      <c r="A100" t="s">
        <v>71</v>
      </c>
      <c r="B100" t="s">
        <v>92</v>
      </c>
      <c r="C100" t="s">
        <v>93</v>
      </c>
      <c r="D100" t="s">
        <v>567</v>
      </c>
      <c r="E100" s="8">
        <v>1934</v>
      </c>
      <c r="F100" s="8">
        <v>15843</v>
      </c>
    </row>
    <row r="101" spans="1:6" ht="12.75">
      <c r="A101" t="s">
        <v>71</v>
      </c>
      <c r="B101" t="s">
        <v>94</v>
      </c>
      <c r="C101" t="s">
        <v>95</v>
      </c>
      <c r="D101" t="s">
        <v>566</v>
      </c>
      <c r="E101" s="8">
        <v>8393</v>
      </c>
      <c r="F101" s="8">
        <v>29850</v>
      </c>
    </row>
    <row r="102" spans="1:6" ht="12.75">
      <c r="A102" t="s">
        <v>71</v>
      </c>
      <c r="B102" t="s">
        <v>94</v>
      </c>
      <c r="C102" t="s">
        <v>95</v>
      </c>
      <c r="D102" t="s">
        <v>567</v>
      </c>
      <c r="E102" s="8">
        <v>3017</v>
      </c>
      <c r="F102" s="8">
        <v>13843</v>
      </c>
    </row>
    <row r="103" spans="1:6" ht="12.75">
      <c r="A103" t="s">
        <v>71</v>
      </c>
      <c r="B103" t="s">
        <v>96</v>
      </c>
      <c r="C103" t="s">
        <v>97</v>
      </c>
      <c r="D103" t="s">
        <v>566</v>
      </c>
      <c r="E103" s="8">
        <v>13299</v>
      </c>
      <c r="F103" s="8">
        <v>28019</v>
      </c>
    </row>
    <row r="104" spans="1:6" ht="12.75">
      <c r="A104" t="s">
        <v>71</v>
      </c>
      <c r="B104" t="s">
        <v>96</v>
      </c>
      <c r="C104" t="s">
        <v>97</v>
      </c>
      <c r="D104" t="s">
        <v>567</v>
      </c>
      <c r="E104" s="8">
        <v>37442</v>
      </c>
      <c r="F104" s="8">
        <v>110900</v>
      </c>
    </row>
    <row r="105" spans="1:6" ht="12.75">
      <c r="A105" t="s">
        <v>71</v>
      </c>
      <c r="B105" t="s">
        <v>98</v>
      </c>
      <c r="C105" t="s">
        <v>99</v>
      </c>
      <c r="D105" t="s">
        <v>566</v>
      </c>
      <c r="E105" s="8">
        <v>940150</v>
      </c>
      <c r="F105" s="8">
        <v>2149526</v>
      </c>
    </row>
    <row r="106" spans="1:6" ht="12.75">
      <c r="A106" t="s">
        <v>71</v>
      </c>
      <c r="B106" t="s">
        <v>98</v>
      </c>
      <c r="C106" t="s">
        <v>99</v>
      </c>
      <c r="D106" t="s">
        <v>567</v>
      </c>
      <c r="E106" s="8">
        <v>2560449</v>
      </c>
      <c r="F106" s="8">
        <v>6535408</v>
      </c>
    </row>
    <row r="107" spans="1:6" ht="12.75">
      <c r="A107" t="s">
        <v>71</v>
      </c>
      <c r="B107" t="s">
        <v>100</v>
      </c>
      <c r="C107" t="s">
        <v>101</v>
      </c>
      <c r="D107" t="s">
        <v>566</v>
      </c>
      <c r="E107" s="8">
        <v>3382</v>
      </c>
      <c r="F107" s="8">
        <v>15633</v>
      </c>
    </row>
    <row r="108" spans="1:6" ht="12.75">
      <c r="A108" t="s">
        <v>71</v>
      </c>
      <c r="B108" t="s">
        <v>100</v>
      </c>
      <c r="C108" t="s">
        <v>101</v>
      </c>
      <c r="D108" t="s">
        <v>567</v>
      </c>
      <c r="E108" s="8">
        <v>1132</v>
      </c>
      <c r="F108" s="8">
        <v>5196</v>
      </c>
    </row>
    <row r="109" spans="1:6" ht="12.75">
      <c r="A109" t="s">
        <v>71</v>
      </c>
      <c r="B109" t="s">
        <v>102</v>
      </c>
      <c r="C109" t="s">
        <v>103</v>
      </c>
      <c r="D109" t="s">
        <v>566</v>
      </c>
      <c r="E109" s="8">
        <v>4925</v>
      </c>
      <c r="F109" s="8">
        <v>19039</v>
      </c>
    </row>
    <row r="110" spans="1:6" ht="12.75">
      <c r="A110" t="s">
        <v>71</v>
      </c>
      <c r="B110" t="s">
        <v>102</v>
      </c>
      <c r="C110" t="s">
        <v>103</v>
      </c>
      <c r="D110" t="s">
        <v>567</v>
      </c>
      <c r="E110" s="8">
        <v>2396</v>
      </c>
      <c r="F110" s="8">
        <v>14641</v>
      </c>
    </row>
    <row r="111" spans="1:6" ht="12.75">
      <c r="A111" t="s">
        <v>71</v>
      </c>
      <c r="B111" t="s">
        <v>104</v>
      </c>
      <c r="C111" t="s">
        <v>105</v>
      </c>
      <c r="D111" t="s">
        <v>566</v>
      </c>
      <c r="E111" s="8">
        <v>3560</v>
      </c>
      <c r="F111" s="8">
        <v>8765</v>
      </c>
    </row>
    <row r="112" spans="1:6" ht="12.75">
      <c r="A112" t="s">
        <v>71</v>
      </c>
      <c r="B112" t="s">
        <v>104</v>
      </c>
      <c r="C112" t="s">
        <v>105</v>
      </c>
      <c r="D112" t="s">
        <v>567</v>
      </c>
      <c r="E112" s="8">
        <v>9363</v>
      </c>
      <c r="F112" s="8">
        <v>76178</v>
      </c>
    </row>
    <row r="113" spans="1:6" ht="12.75">
      <c r="A113" t="s">
        <v>71</v>
      </c>
      <c r="B113" t="s">
        <v>106</v>
      </c>
      <c r="C113" t="s">
        <v>107</v>
      </c>
      <c r="D113" t="s">
        <v>566</v>
      </c>
      <c r="E113" s="8">
        <v>7431</v>
      </c>
      <c r="F113" s="8">
        <v>23122</v>
      </c>
    </row>
    <row r="114" spans="1:6" ht="12.75">
      <c r="A114" t="s">
        <v>71</v>
      </c>
      <c r="B114" t="s">
        <v>106</v>
      </c>
      <c r="C114" t="s">
        <v>107</v>
      </c>
      <c r="D114" t="s">
        <v>567</v>
      </c>
      <c r="E114" s="8">
        <v>32566</v>
      </c>
      <c r="F114" s="8">
        <v>138103</v>
      </c>
    </row>
    <row r="115" spans="1:6" ht="12.75">
      <c r="A115" t="s">
        <v>71</v>
      </c>
      <c r="B115" t="s">
        <v>108</v>
      </c>
      <c r="C115" t="s">
        <v>109</v>
      </c>
      <c r="D115" t="s">
        <v>566</v>
      </c>
      <c r="E115" s="8">
        <v>14410</v>
      </c>
      <c r="F115" s="8">
        <v>59376</v>
      </c>
    </row>
    <row r="116" spans="1:6" ht="12.75">
      <c r="A116" t="s">
        <v>71</v>
      </c>
      <c r="B116" t="s">
        <v>108</v>
      </c>
      <c r="C116" t="s">
        <v>109</v>
      </c>
      <c r="D116" t="s">
        <v>567</v>
      </c>
      <c r="E116" s="8">
        <v>27656</v>
      </c>
      <c r="F116" s="8">
        <v>93806</v>
      </c>
    </row>
    <row r="117" spans="1:6" ht="12.75">
      <c r="A117" t="s">
        <v>71</v>
      </c>
      <c r="B117" t="s">
        <v>110</v>
      </c>
      <c r="C117" t="s">
        <v>111</v>
      </c>
      <c r="D117" t="s">
        <v>566</v>
      </c>
      <c r="E117" s="8">
        <v>9805</v>
      </c>
      <c r="F117" s="8">
        <v>27637</v>
      </c>
    </row>
    <row r="118" spans="1:6" ht="12.75">
      <c r="A118" t="s">
        <v>71</v>
      </c>
      <c r="B118" t="s">
        <v>110</v>
      </c>
      <c r="C118" t="s">
        <v>111</v>
      </c>
      <c r="D118" t="s">
        <v>567</v>
      </c>
      <c r="E118" s="8">
        <v>11438</v>
      </c>
      <c r="F118" s="8">
        <v>49245</v>
      </c>
    </row>
    <row r="119" spans="1:6" ht="12.75">
      <c r="A119" t="s">
        <v>71</v>
      </c>
      <c r="B119" t="s">
        <v>112</v>
      </c>
      <c r="C119" t="s">
        <v>113</v>
      </c>
      <c r="D119" t="s">
        <v>566</v>
      </c>
      <c r="E119" s="8">
        <v>180</v>
      </c>
      <c r="F119" s="8">
        <v>1833</v>
      </c>
    </row>
    <row r="120" spans="1:6" ht="12.75">
      <c r="A120" t="s">
        <v>71</v>
      </c>
      <c r="B120" t="s">
        <v>112</v>
      </c>
      <c r="C120" t="s">
        <v>113</v>
      </c>
      <c r="D120" t="s">
        <v>567</v>
      </c>
      <c r="E120" s="8">
        <v>424</v>
      </c>
      <c r="F120" s="8">
        <v>2732</v>
      </c>
    </row>
    <row r="121" spans="1:6" ht="12.75">
      <c r="A121" t="s">
        <v>71</v>
      </c>
      <c r="B121" t="s">
        <v>114</v>
      </c>
      <c r="C121" t="s">
        <v>115</v>
      </c>
      <c r="D121" t="s">
        <v>566</v>
      </c>
      <c r="E121" s="8">
        <v>2518</v>
      </c>
      <c r="F121" s="8">
        <v>16785</v>
      </c>
    </row>
    <row r="122" spans="1:6" ht="12.75">
      <c r="A122" t="s">
        <v>71</v>
      </c>
      <c r="B122" t="s">
        <v>114</v>
      </c>
      <c r="C122" t="s">
        <v>115</v>
      </c>
      <c r="D122" t="s">
        <v>567</v>
      </c>
      <c r="E122" s="8">
        <v>776</v>
      </c>
      <c r="F122" s="8">
        <v>6840</v>
      </c>
    </row>
    <row r="123" spans="1:6" ht="12.75">
      <c r="A123" t="s">
        <v>71</v>
      </c>
      <c r="B123" t="s">
        <v>116</v>
      </c>
      <c r="C123" t="s">
        <v>117</v>
      </c>
      <c r="D123" t="s">
        <v>566</v>
      </c>
      <c r="E123" s="8">
        <v>7861</v>
      </c>
      <c r="F123" s="8">
        <v>25627</v>
      </c>
    </row>
    <row r="124" spans="1:6" ht="12.75">
      <c r="A124" t="s">
        <v>71</v>
      </c>
      <c r="B124" t="s">
        <v>116</v>
      </c>
      <c r="C124" t="s">
        <v>117</v>
      </c>
      <c r="D124" t="s">
        <v>567</v>
      </c>
      <c r="E124" s="8">
        <v>30483</v>
      </c>
      <c r="F124" s="8">
        <v>242042</v>
      </c>
    </row>
    <row r="125" spans="1:6" ht="12.75">
      <c r="A125" t="s">
        <v>71</v>
      </c>
      <c r="B125" t="s">
        <v>118</v>
      </c>
      <c r="C125" t="s">
        <v>119</v>
      </c>
      <c r="D125" t="s">
        <v>566</v>
      </c>
      <c r="E125" s="8">
        <v>6604</v>
      </c>
      <c r="F125" s="8">
        <v>14237</v>
      </c>
    </row>
    <row r="126" spans="1:6" ht="12.75">
      <c r="A126" t="s">
        <v>71</v>
      </c>
      <c r="B126" t="s">
        <v>118</v>
      </c>
      <c r="C126" t="s">
        <v>119</v>
      </c>
      <c r="D126" t="s">
        <v>567</v>
      </c>
      <c r="E126" s="8">
        <v>2907</v>
      </c>
      <c r="F126" s="8">
        <v>10968</v>
      </c>
    </row>
    <row r="127" spans="1:6" ht="12.75">
      <c r="A127" t="s">
        <v>71</v>
      </c>
      <c r="B127" t="s">
        <v>120</v>
      </c>
      <c r="C127" t="s">
        <v>121</v>
      </c>
      <c r="D127" t="s">
        <v>566</v>
      </c>
      <c r="E127" s="8">
        <v>6220</v>
      </c>
      <c r="F127" s="8">
        <v>25494</v>
      </c>
    </row>
    <row r="128" spans="1:6" ht="12.75">
      <c r="A128" t="s">
        <v>71</v>
      </c>
      <c r="B128" t="s">
        <v>120</v>
      </c>
      <c r="C128" t="s">
        <v>121</v>
      </c>
      <c r="D128" t="s">
        <v>567</v>
      </c>
      <c r="E128" s="8">
        <v>14344</v>
      </c>
      <c r="F128" s="8">
        <v>106367</v>
      </c>
    </row>
    <row r="129" spans="1:6" ht="12.75">
      <c r="A129" t="s">
        <v>71</v>
      </c>
      <c r="B129" t="s">
        <v>122</v>
      </c>
      <c r="C129" t="s">
        <v>123</v>
      </c>
      <c r="D129" t="s">
        <v>566</v>
      </c>
      <c r="E129" s="8">
        <v>3617</v>
      </c>
      <c r="F129" s="8">
        <v>10723</v>
      </c>
    </row>
    <row r="130" spans="1:6" ht="12.75">
      <c r="A130" t="s">
        <v>71</v>
      </c>
      <c r="B130" t="s">
        <v>122</v>
      </c>
      <c r="C130" t="s">
        <v>123</v>
      </c>
      <c r="D130" t="s">
        <v>567</v>
      </c>
      <c r="E130" s="8">
        <v>1696</v>
      </c>
      <c r="F130" s="8">
        <v>14131</v>
      </c>
    </row>
    <row r="131" spans="1:6" ht="12.75">
      <c r="A131" t="s">
        <v>71</v>
      </c>
      <c r="B131" t="s">
        <v>124</v>
      </c>
      <c r="C131" t="s">
        <v>125</v>
      </c>
      <c r="D131" t="s">
        <v>566</v>
      </c>
      <c r="E131" s="8">
        <v>2372</v>
      </c>
      <c r="F131" s="8">
        <v>6464</v>
      </c>
    </row>
    <row r="132" spans="1:6" ht="12.75">
      <c r="A132" t="s">
        <v>71</v>
      </c>
      <c r="B132" t="s">
        <v>124</v>
      </c>
      <c r="C132" t="s">
        <v>125</v>
      </c>
      <c r="D132" t="s">
        <v>567</v>
      </c>
      <c r="E132" s="8">
        <v>4352</v>
      </c>
      <c r="F132" s="8">
        <v>24442</v>
      </c>
    </row>
    <row r="133" spans="1:6" ht="12.75">
      <c r="A133" t="s">
        <v>71</v>
      </c>
      <c r="B133" t="s">
        <v>126</v>
      </c>
      <c r="C133" t="s">
        <v>127</v>
      </c>
      <c r="D133" t="s">
        <v>566</v>
      </c>
      <c r="E133" s="8">
        <v>9744</v>
      </c>
      <c r="F133" s="8">
        <v>23469</v>
      </c>
    </row>
    <row r="134" spans="1:6" ht="12.75">
      <c r="A134" t="s">
        <v>71</v>
      </c>
      <c r="B134" t="s">
        <v>126</v>
      </c>
      <c r="C134" t="s">
        <v>127</v>
      </c>
      <c r="D134" t="s">
        <v>567</v>
      </c>
      <c r="E134" s="8">
        <v>32670</v>
      </c>
      <c r="F134" s="8">
        <v>76870</v>
      </c>
    </row>
    <row r="135" spans="1:6" ht="12.75">
      <c r="A135" t="s">
        <v>71</v>
      </c>
      <c r="B135" t="s">
        <v>128</v>
      </c>
      <c r="C135" t="s">
        <v>129</v>
      </c>
      <c r="D135" t="s">
        <v>566</v>
      </c>
      <c r="E135" s="8">
        <v>19299</v>
      </c>
      <c r="F135" s="8">
        <v>56966</v>
      </c>
    </row>
    <row r="136" spans="1:6" ht="12.75">
      <c r="A136" t="s">
        <v>71</v>
      </c>
      <c r="B136" t="s">
        <v>128</v>
      </c>
      <c r="C136" t="s">
        <v>129</v>
      </c>
      <c r="D136" t="s">
        <v>567</v>
      </c>
      <c r="E136" s="8">
        <v>54540</v>
      </c>
      <c r="F136" s="8">
        <v>126404</v>
      </c>
    </row>
    <row r="137" spans="1:6" ht="12.75">
      <c r="A137" t="s">
        <v>71</v>
      </c>
      <c r="B137" t="s">
        <v>130</v>
      </c>
      <c r="C137" t="s">
        <v>131</v>
      </c>
      <c r="D137" t="s">
        <v>566</v>
      </c>
      <c r="E137" s="8">
        <v>3061</v>
      </c>
      <c r="F137" s="8">
        <v>11681</v>
      </c>
    </row>
    <row r="138" spans="1:6" ht="12.75">
      <c r="A138" t="s">
        <v>71</v>
      </c>
      <c r="B138" t="s">
        <v>130</v>
      </c>
      <c r="C138" t="s">
        <v>131</v>
      </c>
      <c r="D138" t="s">
        <v>567</v>
      </c>
      <c r="E138" s="8">
        <v>17339</v>
      </c>
      <c r="F138" s="8">
        <v>88325</v>
      </c>
    </row>
    <row r="139" spans="1:6" ht="12.75">
      <c r="A139" t="s">
        <v>71</v>
      </c>
      <c r="B139" t="s">
        <v>132</v>
      </c>
      <c r="C139" t="s">
        <v>133</v>
      </c>
      <c r="D139" t="s">
        <v>566</v>
      </c>
      <c r="E139" s="8">
        <v>1193</v>
      </c>
      <c r="F139" s="8">
        <v>5350</v>
      </c>
    </row>
    <row r="140" spans="1:6" ht="12.75">
      <c r="A140" t="s">
        <v>71</v>
      </c>
      <c r="B140" t="s">
        <v>132</v>
      </c>
      <c r="C140" t="s">
        <v>133</v>
      </c>
      <c r="D140" t="s">
        <v>567</v>
      </c>
      <c r="E140" s="8">
        <v>735</v>
      </c>
      <c r="F140" s="8">
        <v>3160</v>
      </c>
    </row>
    <row r="141" spans="1:6" ht="12.75">
      <c r="A141" t="s">
        <v>71</v>
      </c>
      <c r="B141" t="s">
        <v>134</v>
      </c>
      <c r="C141" t="s">
        <v>135</v>
      </c>
      <c r="D141" t="s">
        <v>566</v>
      </c>
      <c r="E141" s="8">
        <v>10229</v>
      </c>
      <c r="F141" s="8">
        <v>33248</v>
      </c>
    </row>
    <row r="142" spans="1:6" ht="12.75">
      <c r="A142" t="s">
        <v>71</v>
      </c>
      <c r="B142" t="s">
        <v>134</v>
      </c>
      <c r="C142" t="s">
        <v>135</v>
      </c>
      <c r="D142" t="s">
        <v>567</v>
      </c>
      <c r="E142" s="8">
        <v>21780</v>
      </c>
      <c r="F142" s="8">
        <v>108862</v>
      </c>
    </row>
    <row r="143" spans="1:6" ht="12.75">
      <c r="A143" t="s">
        <v>71</v>
      </c>
      <c r="B143" t="s">
        <v>136</v>
      </c>
      <c r="C143" t="s">
        <v>137</v>
      </c>
      <c r="D143" t="s">
        <v>566</v>
      </c>
      <c r="E143" s="8">
        <v>1808</v>
      </c>
      <c r="F143" s="8">
        <v>7212</v>
      </c>
    </row>
    <row r="144" spans="1:6" ht="12.75">
      <c r="A144" t="s">
        <v>71</v>
      </c>
      <c r="B144" t="s">
        <v>136</v>
      </c>
      <c r="C144" t="s">
        <v>137</v>
      </c>
      <c r="D144" t="s">
        <v>567</v>
      </c>
      <c r="E144" s="8">
        <v>423</v>
      </c>
      <c r="F144" s="8">
        <v>3016</v>
      </c>
    </row>
    <row r="145" spans="1:6" ht="12.75">
      <c r="A145" t="s">
        <v>71</v>
      </c>
      <c r="B145" t="s">
        <v>138</v>
      </c>
      <c r="C145" t="s">
        <v>139</v>
      </c>
      <c r="D145" t="s">
        <v>566</v>
      </c>
      <c r="E145" s="8">
        <v>13873</v>
      </c>
      <c r="F145" s="8">
        <v>35603</v>
      </c>
    </row>
    <row r="146" spans="1:6" ht="12.75">
      <c r="A146" t="s">
        <v>71</v>
      </c>
      <c r="B146" t="s">
        <v>138</v>
      </c>
      <c r="C146" t="s">
        <v>139</v>
      </c>
      <c r="D146" t="s">
        <v>567</v>
      </c>
      <c r="E146" s="8">
        <v>5001</v>
      </c>
      <c r="F146" s="8">
        <v>24788</v>
      </c>
    </row>
    <row r="147" spans="1:6" ht="12.75">
      <c r="A147" t="s">
        <v>71</v>
      </c>
      <c r="B147" t="s">
        <v>140</v>
      </c>
      <c r="C147" t="s">
        <v>141</v>
      </c>
      <c r="D147" t="s">
        <v>566</v>
      </c>
      <c r="E147" s="8">
        <v>48217</v>
      </c>
      <c r="F147" s="8">
        <v>94851</v>
      </c>
    </row>
    <row r="148" spans="1:6" ht="12.75">
      <c r="A148" t="s">
        <v>71</v>
      </c>
      <c r="B148" t="s">
        <v>140</v>
      </c>
      <c r="C148" t="s">
        <v>141</v>
      </c>
      <c r="D148" t="s">
        <v>567</v>
      </c>
      <c r="E148" s="8">
        <v>106416</v>
      </c>
      <c r="F148" s="8">
        <v>198390</v>
      </c>
    </row>
    <row r="149" spans="1:6" ht="12.75">
      <c r="A149" t="s">
        <v>71</v>
      </c>
      <c r="B149" t="s">
        <v>142</v>
      </c>
      <c r="C149" t="s">
        <v>143</v>
      </c>
      <c r="D149" t="s">
        <v>566</v>
      </c>
      <c r="E149" s="8">
        <v>20293</v>
      </c>
      <c r="F149" s="8">
        <v>62467</v>
      </c>
    </row>
    <row r="150" spans="1:6" ht="12.75">
      <c r="A150" t="s">
        <v>71</v>
      </c>
      <c r="B150" t="s">
        <v>142</v>
      </c>
      <c r="C150" t="s">
        <v>143</v>
      </c>
      <c r="D150" t="s">
        <v>567</v>
      </c>
      <c r="E150" s="8">
        <v>26005</v>
      </c>
      <c r="F150" s="8">
        <v>50274</v>
      </c>
    </row>
    <row r="151" spans="1:6" ht="12.75">
      <c r="A151" t="s">
        <v>71</v>
      </c>
      <c r="B151" t="s">
        <v>144</v>
      </c>
      <c r="C151" t="s">
        <v>145</v>
      </c>
      <c r="D151" t="s">
        <v>566</v>
      </c>
      <c r="E151" s="8">
        <v>11671</v>
      </c>
      <c r="F151" s="8">
        <v>28338</v>
      </c>
    </row>
    <row r="152" spans="1:6" ht="12.75">
      <c r="A152" t="s">
        <v>71</v>
      </c>
      <c r="B152" t="s">
        <v>144</v>
      </c>
      <c r="C152" t="s">
        <v>145</v>
      </c>
      <c r="D152" t="s">
        <v>567</v>
      </c>
      <c r="E152" s="8">
        <v>26687</v>
      </c>
      <c r="F152" s="8">
        <v>130540</v>
      </c>
    </row>
    <row r="153" spans="1:6" ht="12.75">
      <c r="A153" t="s">
        <v>71</v>
      </c>
      <c r="B153" t="s">
        <v>146</v>
      </c>
      <c r="C153" t="s">
        <v>147</v>
      </c>
      <c r="D153" t="s">
        <v>566</v>
      </c>
      <c r="E153" s="8">
        <v>3488</v>
      </c>
      <c r="F153" s="8">
        <v>13526</v>
      </c>
    </row>
    <row r="154" spans="1:6" ht="12.75">
      <c r="A154" t="s">
        <v>71</v>
      </c>
      <c r="B154" t="s">
        <v>146</v>
      </c>
      <c r="C154" t="s">
        <v>147</v>
      </c>
      <c r="D154" t="s">
        <v>567</v>
      </c>
      <c r="E154" s="8">
        <v>5166</v>
      </c>
      <c r="F154" s="8">
        <v>14946</v>
      </c>
    </row>
    <row r="155" spans="1:6" ht="12.75">
      <c r="A155" t="s">
        <v>71</v>
      </c>
      <c r="B155" t="s">
        <v>148</v>
      </c>
      <c r="C155" t="s">
        <v>149</v>
      </c>
      <c r="D155" t="s">
        <v>566</v>
      </c>
      <c r="E155" s="8">
        <v>2833</v>
      </c>
      <c r="F155" s="8">
        <v>11121</v>
      </c>
    </row>
    <row r="156" spans="1:6" ht="12.75">
      <c r="A156" t="s">
        <v>71</v>
      </c>
      <c r="B156" t="s">
        <v>148</v>
      </c>
      <c r="C156" t="s">
        <v>149</v>
      </c>
      <c r="D156" t="s">
        <v>567</v>
      </c>
      <c r="E156" s="8">
        <v>4886</v>
      </c>
      <c r="F156" s="8">
        <v>24753</v>
      </c>
    </row>
    <row r="157" spans="1:6" ht="12.75">
      <c r="A157" t="s">
        <v>71</v>
      </c>
      <c r="B157" t="s">
        <v>150</v>
      </c>
      <c r="C157" t="s">
        <v>151</v>
      </c>
      <c r="D157" t="s">
        <v>566</v>
      </c>
      <c r="E157" s="8">
        <v>9181</v>
      </c>
      <c r="F157" s="8">
        <v>18804</v>
      </c>
    </row>
    <row r="158" spans="1:6" ht="12.75">
      <c r="A158" t="s">
        <v>71</v>
      </c>
      <c r="B158" t="s">
        <v>150</v>
      </c>
      <c r="C158" t="s">
        <v>151</v>
      </c>
      <c r="D158" t="s">
        <v>567</v>
      </c>
      <c r="E158" s="8">
        <v>9940</v>
      </c>
      <c r="F158" s="8">
        <v>32820</v>
      </c>
    </row>
    <row r="159" spans="1:6" ht="12.75">
      <c r="A159" t="s">
        <v>71</v>
      </c>
      <c r="B159" t="s">
        <v>152</v>
      </c>
      <c r="C159" t="s">
        <v>153</v>
      </c>
      <c r="D159" t="s">
        <v>566</v>
      </c>
      <c r="E159" s="8">
        <v>25732</v>
      </c>
      <c r="F159" s="8">
        <v>90080</v>
      </c>
    </row>
    <row r="160" spans="1:6" ht="12.75">
      <c r="A160" t="s">
        <v>71</v>
      </c>
      <c r="B160" t="s">
        <v>152</v>
      </c>
      <c r="C160" t="s">
        <v>153</v>
      </c>
      <c r="D160" t="s">
        <v>567</v>
      </c>
      <c r="E160" s="8">
        <v>52552</v>
      </c>
      <c r="F160" s="8">
        <v>377070</v>
      </c>
    </row>
    <row r="161" spans="1:6" ht="12.75">
      <c r="A161" t="s">
        <v>71</v>
      </c>
      <c r="B161" t="s">
        <v>154</v>
      </c>
      <c r="C161" t="s">
        <v>155</v>
      </c>
      <c r="D161" t="s">
        <v>566</v>
      </c>
      <c r="E161" s="8">
        <v>16046</v>
      </c>
      <c r="F161" s="8">
        <v>42556</v>
      </c>
    </row>
    <row r="162" spans="1:6" ht="12.75">
      <c r="A162" t="s">
        <v>71</v>
      </c>
      <c r="B162" t="s">
        <v>154</v>
      </c>
      <c r="C162" t="s">
        <v>155</v>
      </c>
      <c r="D162" t="s">
        <v>567</v>
      </c>
      <c r="E162" s="8">
        <v>13396</v>
      </c>
      <c r="F162" s="8">
        <v>49957</v>
      </c>
    </row>
    <row r="163" spans="1:6" ht="12.75">
      <c r="A163" t="s">
        <v>156</v>
      </c>
      <c r="B163" t="s">
        <v>157</v>
      </c>
      <c r="C163" t="s">
        <v>158</v>
      </c>
      <c r="D163" t="s">
        <v>566</v>
      </c>
      <c r="E163" s="8">
        <v>6447</v>
      </c>
      <c r="F163" s="8">
        <v>20354</v>
      </c>
    </row>
    <row r="164" spans="1:6" ht="12.75">
      <c r="A164" t="s">
        <v>156</v>
      </c>
      <c r="B164" t="s">
        <v>157</v>
      </c>
      <c r="C164" t="s">
        <v>158</v>
      </c>
      <c r="D164" t="s">
        <v>567</v>
      </c>
      <c r="E164" s="8">
        <v>1457</v>
      </c>
      <c r="F164" s="8">
        <v>10083</v>
      </c>
    </row>
    <row r="165" spans="1:6" ht="12.75">
      <c r="A165" t="s">
        <v>156</v>
      </c>
      <c r="B165" t="s">
        <v>159</v>
      </c>
      <c r="C165" t="s">
        <v>160</v>
      </c>
      <c r="D165" t="s">
        <v>566</v>
      </c>
      <c r="E165" s="8">
        <v>598</v>
      </c>
      <c r="F165" s="8">
        <v>2315</v>
      </c>
    </row>
    <row r="166" spans="1:6" ht="12.75">
      <c r="A166" t="s">
        <v>156</v>
      </c>
      <c r="B166" t="s">
        <v>159</v>
      </c>
      <c r="C166" t="s">
        <v>160</v>
      </c>
      <c r="D166" t="s">
        <v>567</v>
      </c>
      <c r="E166" s="8">
        <v>845</v>
      </c>
      <c r="F166" s="8">
        <v>6510</v>
      </c>
    </row>
    <row r="167" spans="1:6" ht="12.75">
      <c r="A167" t="s">
        <v>156</v>
      </c>
      <c r="B167" t="s">
        <v>161</v>
      </c>
      <c r="C167" t="s">
        <v>162</v>
      </c>
      <c r="D167" t="s">
        <v>566</v>
      </c>
      <c r="E167" s="8">
        <v>24943</v>
      </c>
      <c r="F167" s="8">
        <v>110613</v>
      </c>
    </row>
    <row r="168" spans="1:6" ht="12.75">
      <c r="A168" t="s">
        <v>156</v>
      </c>
      <c r="B168" t="s">
        <v>161</v>
      </c>
      <c r="C168" t="s">
        <v>162</v>
      </c>
      <c r="D168" t="s">
        <v>567</v>
      </c>
      <c r="E168" s="8">
        <v>4098</v>
      </c>
      <c r="F168" s="8">
        <v>19030</v>
      </c>
    </row>
    <row r="169" spans="1:6" ht="12.75">
      <c r="A169" t="s">
        <v>156</v>
      </c>
      <c r="B169" t="s">
        <v>163</v>
      </c>
      <c r="C169" t="s">
        <v>164</v>
      </c>
      <c r="D169" t="s">
        <v>566</v>
      </c>
      <c r="E169" s="8">
        <v>6593</v>
      </c>
      <c r="F169" s="8">
        <v>16716</v>
      </c>
    </row>
    <row r="170" spans="1:6" ht="12.75">
      <c r="A170" t="s">
        <v>156</v>
      </c>
      <c r="B170" t="s">
        <v>163</v>
      </c>
      <c r="C170" t="s">
        <v>164</v>
      </c>
      <c r="D170" t="s">
        <v>567</v>
      </c>
      <c r="E170" s="8">
        <v>2586</v>
      </c>
      <c r="F170" s="8">
        <v>9208</v>
      </c>
    </row>
    <row r="171" spans="1:6" ht="12.75">
      <c r="A171" t="s">
        <v>156</v>
      </c>
      <c r="B171" t="s">
        <v>165</v>
      </c>
      <c r="C171" t="s">
        <v>166</v>
      </c>
      <c r="D171" t="s">
        <v>566</v>
      </c>
      <c r="E171" s="8">
        <v>980</v>
      </c>
      <c r="F171" s="8">
        <v>3629</v>
      </c>
    </row>
    <row r="172" spans="1:6" ht="12.75">
      <c r="A172" t="s">
        <v>156</v>
      </c>
      <c r="B172" t="s">
        <v>165</v>
      </c>
      <c r="C172" t="s">
        <v>166</v>
      </c>
      <c r="D172" t="s">
        <v>567</v>
      </c>
      <c r="E172" s="8">
        <v>376</v>
      </c>
      <c r="F172" s="8">
        <v>2286</v>
      </c>
    </row>
    <row r="173" spans="1:6" ht="12.75">
      <c r="A173" t="s">
        <v>156</v>
      </c>
      <c r="B173" t="s">
        <v>167</v>
      </c>
      <c r="C173" t="s">
        <v>168</v>
      </c>
      <c r="D173" t="s">
        <v>566</v>
      </c>
      <c r="E173" s="8">
        <v>136114</v>
      </c>
      <c r="F173" s="8">
        <v>814160</v>
      </c>
    </row>
    <row r="174" spans="1:6" ht="12.75">
      <c r="A174" t="s">
        <v>156</v>
      </c>
      <c r="B174" t="s">
        <v>167</v>
      </c>
      <c r="C174" t="s">
        <v>168</v>
      </c>
      <c r="D174" t="s">
        <v>567</v>
      </c>
      <c r="E174" s="8">
        <v>63550</v>
      </c>
      <c r="F174" s="8">
        <v>457869</v>
      </c>
    </row>
    <row r="175" spans="1:6" ht="12.75">
      <c r="A175" t="s">
        <v>156</v>
      </c>
      <c r="B175" t="s">
        <v>169</v>
      </c>
      <c r="C175" t="s">
        <v>170</v>
      </c>
      <c r="D175" t="s">
        <v>566</v>
      </c>
      <c r="E175" s="8">
        <v>1368</v>
      </c>
      <c r="F175" s="8">
        <v>4660</v>
      </c>
    </row>
    <row r="176" spans="1:6" ht="12.75">
      <c r="A176" t="s">
        <v>156</v>
      </c>
      <c r="B176" t="s">
        <v>169</v>
      </c>
      <c r="C176" t="s">
        <v>170</v>
      </c>
      <c r="D176" t="s">
        <v>567</v>
      </c>
      <c r="E176" s="8">
        <v>2534</v>
      </c>
      <c r="F176" s="8">
        <v>14895</v>
      </c>
    </row>
    <row r="177" spans="1:6" ht="12.75">
      <c r="A177" t="s">
        <v>156</v>
      </c>
      <c r="B177" t="s">
        <v>171</v>
      </c>
      <c r="C177" t="s">
        <v>172</v>
      </c>
      <c r="D177" t="s">
        <v>566</v>
      </c>
      <c r="E177" s="8">
        <v>5552</v>
      </c>
      <c r="F177" s="8">
        <v>14346</v>
      </c>
    </row>
    <row r="178" spans="1:6" ht="12.75">
      <c r="A178" t="s">
        <v>156</v>
      </c>
      <c r="B178" t="s">
        <v>171</v>
      </c>
      <c r="C178" t="s">
        <v>172</v>
      </c>
      <c r="D178" t="s">
        <v>567</v>
      </c>
      <c r="E178" s="8">
        <v>2665</v>
      </c>
      <c r="F178" s="8">
        <v>14159</v>
      </c>
    </row>
    <row r="179" spans="1:6" ht="12.75">
      <c r="A179" t="s">
        <v>156</v>
      </c>
      <c r="B179" t="s">
        <v>173</v>
      </c>
      <c r="C179" t="s">
        <v>174</v>
      </c>
      <c r="D179" t="s">
        <v>566</v>
      </c>
      <c r="E179" s="8">
        <v>61155</v>
      </c>
      <c r="F179" s="8">
        <v>389677</v>
      </c>
    </row>
    <row r="180" spans="1:6" ht="12.75">
      <c r="A180" t="s">
        <v>156</v>
      </c>
      <c r="B180" t="s">
        <v>173</v>
      </c>
      <c r="C180" t="s">
        <v>174</v>
      </c>
      <c r="D180" t="s">
        <v>567</v>
      </c>
      <c r="E180" s="8">
        <v>19697</v>
      </c>
      <c r="F180" s="8">
        <v>146817</v>
      </c>
    </row>
    <row r="181" spans="1:6" ht="12.75">
      <c r="A181" t="s">
        <v>156</v>
      </c>
      <c r="B181" t="s">
        <v>175</v>
      </c>
      <c r="C181" t="s">
        <v>176</v>
      </c>
      <c r="D181" t="s">
        <v>566</v>
      </c>
      <c r="E181" s="8">
        <v>6196</v>
      </c>
      <c r="F181" s="8">
        <v>27532</v>
      </c>
    </row>
    <row r="182" spans="1:6" ht="12.75">
      <c r="A182" t="s">
        <v>156</v>
      </c>
      <c r="B182" t="s">
        <v>175</v>
      </c>
      <c r="C182" t="s">
        <v>176</v>
      </c>
      <c r="D182" t="s">
        <v>567</v>
      </c>
      <c r="E182" s="8">
        <v>10184</v>
      </c>
      <c r="F182" s="8">
        <v>81393</v>
      </c>
    </row>
    <row r="183" spans="1:6" ht="12.75">
      <c r="A183" t="s">
        <v>156</v>
      </c>
      <c r="B183" t="s">
        <v>177</v>
      </c>
      <c r="C183" t="s">
        <v>178</v>
      </c>
      <c r="D183" t="s">
        <v>566</v>
      </c>
      <c r="E183" s="8">
        <v>182759</v>
      </c>
      <c r="F183" s="8">
        <v>901755</v>
      </c>
    </row>
    <row r="184" spans="1:6" ht="12.75">
      <c r="A184" t="s">
        <v>156</v>
      </c>
      <c r="B184" t="s">
        <v>177</v>
      </c>
      <c r="C184" t="s">
        <v>178</v>
      </c>
      <c r="D184" t="s">
        <v>567</v>
      </c>
      <c r="E184" s="8">
        <v>35899</v>
      </c>
      <c r="F184" s="8">
        <v>237540</v>
      </c>
    </row>
    <row r="185" spans="1:6" ht="12.75">
      <c r="A185" t="s">
        <v>156</v>
      </c>
      <c r="B185" t="s">
        <v>179</v>
      </c>
      <c r="C185" t="s">
        <v>180</v>
      </c>
      <c r="D185" t="s">
        <v>566</v>
      </c>
      <c r="E185" s="8">
        <v>15973</v>
      </c>
      <c r="F185" s="8">
        <v>63468</v>
      </c>
    </row>
    <row r="186" spans="1:6" ht="12.75">
      <c r="A186" t="s">
        <v>156</v>
      </c>
      <c r="B186" t="s">
        <v>179</v>
      </c>
      <c r="C186" t="s">
        <v>180</v>
      </c>
      <c r="D186" t="s">
        <v>567</v>
      </c>
      <c r="E186" s="8">
        <v>1998</v>
      </c>
      <c r="F186" s="8">
        <v>21823</v>
      </c>
    </row>
    <row r="187" spans="1:6" ht="12.75">
      <c r="A187" t="s">
        <v>156</v>
      </c>
      <c r="B187" t="s">
        <v>181</v>
      </c>
      <c r="C187" t="s">
        <v>182</v>
      </c>
      <c r="D187" t="s">
        <v>566</v>
      </c>
      <c r="E187" s="8">
        <v>15068</v>
      </c>
      <c r="F187" s="8">
        <v>59592</v>
      </c>
    </row>
    <row r="188" spans="1:6" ht="12.75">
      <c r="A188" t="s">
        <v>156</v>
      </c>
      <c r="B188" t="s">
        <v>181</v>
      </c>
      <c r="C188" t="s">
        <v>182</v>
      </c>
      <c r="D188" t="s">
        <v>567</v>
      </c>
      <c r="E188" s="8">
        <v>4943</v>
      </c>
      <c r="F188" s="8">
        <v>38184</v>
      </c>
    </row>
    <row r="189" spans="1:6" ht="12.75">
      <c r="A189" t="s">
        <v>156</v>
      </c>
      <c r="B189" t="s">
        <v>183</v>
      </c>
      <c r="C189" t="s">
        <v>184</v>
      </c>
      <c r="D189" t="s">
        <v>566</v>
      </c>
      <c r="E189" s="8">
        <v>59591</v>
      </c>
      <c r="F189" s="8">
        <v>151264</v>
      </c>
    </row>
    <row r="190" spans="1:6" ht="12.75">
      <c r="A190" t="s">
        <v>156</v>
      </c>
      <c r="B190" t="s">
        <v>183</v>
      </c>
      <c r="C190" t="s">
        <v>184</v>
      </c>
      <c r="D190" t="s">
        <v>567</v>
      </c>
      <c r="E190" s="8">
        <v>10592</v>
      </c>
      <c r="F190" s="8">
        <v>39723</v>
      </c>
    </row>
    <row r="191" spans="1:6" ht="12.75">
      <c r="A191" t="s">
        <v>156</v>
      </c>
      <c r="B191" t="s">
        <v>185</v>
      </c>
      <c r="C191" t="s">
        <v>186</v>
      </c>
      <c r="D191" t="s">
        <v>566</v>
      </c>
      <c r="E191" s="8">
        <v>15864</v>
      </c>
      <c r="F191" s="8">
        <v>57047</v>
      </c>
    </row>
    <row r="192" spans="1:6" ht="12.75">
      <c r="A192" t="s">
        <v>156</v>
      </c>
      <c r="B192" t="s">
        <v>185</v>
      </c>
      <c r="C192" t="s">
        <v>186</v>
      </c>
      <c r="D192" t="s">
        <v>567</v>
      </c>
      <c r="E192" s="8">
        <v>13253</v>
      </c>
      <c r="F192" s="8">
        <v>83729</v>
      </c>
    </row>
    <row r="193" spans="1:6" ht="12.75">
      <c r="A193" t="s">
        <v>156</v>
      </c>
      <c r="B193" t="s">
        <v>187</v>
      </c>
      <c r="C193" t="s">
        <v>188</v>
      </c>
      <c r="D193" t="s">
        <v>566</v>
      </c>
      <c r="E193" s="8">
        <v>36540</v>
      </c>
      <c r="F193" s="8">
        <v>112881</v>
      </c>
    </row>
    <row r="194" spans="1:6" ht="12.75">
      <c r="A194" t="s">
        <v>156</v>
      </c>
      <c r="B194" t="s">
        <v>187</v>
      </c>
      <c r="C194" t="s">
        <v>188</v>
      </c>
      <c r="D194" t="s">
        <v>567</v>
      </c>
      <c r="E194" s="8">
        <v>15032</v>
      </c>
      <c r="F194" s="8">
        <v>57139</v>
      </c>
    </row>
    <row r="195" spans="1:6" ht="12.75">
      <c r="A195" t="s">
        <v>156</v>
      </c>
      <c r="B195" t="s">
        <v>189</v>
      </c>
      <c r="C195" t="s">
        <v>190</v>
      </c>
      <c r="D195" t="s">
        <v>566</v>
      </c>
      <c r="E195" s="8">
        <v>2384</v>
      </c>
      <c r="F195" s="8">
        <v>7325</v>
      </c>
    </row>
    <row r="196" spans="1:6" ht="12.75">
      <c r="A196" t="s">
        <v>156</v>
      </c>
      <c r="B196" t="s">
        <v>189</v>
      </c>
      <c r="C196" t="s">
        <v>190</v>
      </c>
      <c r="D196" t="s">
        <v>567</v>
      </c>
      <c r="E196" s="8">
        <v>1124</v>
      </c>
      <c r="F196" s="8">
        <v>7247</v>
      </c>
    </row>
    <row r="197" spans="1:6" ht="12.75">
      <c r="A197" t="s">
        <v>156</v>
      </c>
      <c r="B197" t="s">
        <v>191</v>
      </c>
      <c r="C197" t="s">
        <v>192</v>
      </c>
      <c r="D197" t="s">
        <v>566</v>
      </c>
      <c r="E197" s="8">
        <v>165977</v>
      </c>
      <c r="F197" s="8">
        <v>938221</v>
      </c>
    </row>
    <row r="198" spans="1:6" ht="12.75">
      <c r="A198" t="s">
        <v>156</v>
      </c>
      <c r="B198" t="s">
        <v>191</v>
      </c>
      <c r="C198" t="s">
        <v>192</v>
      </c>
      <c r="D198" t="s">
        <v>567</v>
      </c>
      <c r="E198" s="8">
        <v>28599</v>
      </c>
      <c r="F198" s="8">
        <v>193991</v>
      </c>
    </row>
    <row r="199" spans="1:6" ht="12.75">
      <c r="A199" t="s">
        <v>156</v>
      </c>
      <c r="B199" t="s">
        <v>193</v>
      </c>
      <c r="C199" t="s">
        <v>194</v>
      </c>
      <c r="D199" t="s">
        <v>566</v>
      </c>
      <c r="E199" s="8">
        <v>7772</v>
      </c>
      <c r="F199" s="8">
        <v>16263</v>
      </c>
    </row>
    <row r="200" spans="1:6" ht="12.75">
      <c r="A200" t="s">
        <v>156</v>
      </c>
      <c r="B200" t="s">
        <v>193</v>
      </c>
      <c r="C200" t="s">
        <v>194</v>
      </c>
      <c r="D200" t="s">
        <v>567</v>
      </c>
      <c r="E200" s="8">
        <v>2894</v>
      </c>
      <c r="F200" s="8">
        <v>8371</v>
      </c>
    </row>
    <row r="201" spans="1:6" ht="12.75">
      <c r="A201" t="s">
        <v>156</v>
      </c>
      <c r="B201" t="s">
        <v>195</v>
      </c>
      <c r="C201" t="s">
        <v>196</v>
      </c>
      <c r="D201" t="s">
        <v>566</v>
      </c>
      <c r="E201" s="8">
        <v>1424</v>
      </c>
      <c r="F201" s="8">
        <v>3208</v>
      </c>
    </row>
    <row r="202" spans="1:6" ht="12.75">
      <c r="A202" t="s">
        <v>156</v>
      </c>
      <c r="B202" t="s">
        <v>195</v>
      </c>
      <c r="C202" t="s">
        <v>196</v>
      </c>
      <c r="D202" t="s">
        <v>567</v>
      </c>
      <c r="E202" s="8">
        <v>563</v>
      </c>
      <c r="F202" s="8">
        <v>3184</v>
      </c>
    </row>
    <row r="203" spans="1:6" ht="12.75">
      <c r="A203" t="s">
        <v>156</v>
      </c>
      <c r="B203" t="s">
        <v>197</v>
      </c>
      <c r="C203" t="s">
        <v>198</v>
      </c>
      <c r="D203" t="s">
        <v>566</v>
      </c>
      <c r="E203" s="8">
        <v>5479</v>
      </c>
      <c r="F203" s="8">
        <v>16260</v>
      </c>
    </row>
    <row r="204" spans="1:6" ht="12.75">
      <c r="A204" t="s">
        <v>156</v>
      </c>
      <c r="B204" t="s">
        <v>197</v>
      </c>
      <c r="C204" t="s">
        <v>198</v>
      </c>
      <c r="D204" t="s">
        <v>567</v>
      </c>
      <c r="E204" s="8">
        <v>3422</v>
      </c>
      <c r="F204" s="8">
        <v>22631</v>
      </c>
    </row>
    <row r="205" spans="1:6" ht="12.75">
      <c r="A205" t="s">
        <v>156</v>
      </c>
      <c r="B205" t="s">
        <v>199</v>
      </c>
      <c r="C205" t="s">
        <v>200</v>
      </c>
      <c r="D205" t="s">
        <v>566</v>
      </c>
      <c r="E205" s="8">
        <v>2944</v>
      </c>
      <c r="F205" s="8">
        <v>8653</v>
      </c>
    </row>
    <row r="206" spans="1:6" ht="12.75">
      <c r="A206" t="s">
        <v>156</v>
      </c>
      <c r="B206" t="s">
        <v>199</v>
      </c>
      <c r="C206" t="s">
        <v>200</v>
      </c>
      <c r="D206" t="s">
        <v>567</v>
      </c>
      <c r="E206" s="8">
        <v>508</v>
      </c>
      <c r="F206" s="8">
        <v>2192</v>
      </c>
    </row>
    <row r="207" spans="1:6" ht="12.75">
      <c r="A207" t="s">
        <v>156</v>
      </c>
      <c r="B207" t="s">
        <v>201</v>
      </c>
      <c r="C207" t="s">
        <v>202</v>
      </c>
      <c r="D207" t="s">
        <v>566</v>
      </c>
      <c r="E207" s="8">
        <v>7268</v>
      </c>
      <c r="F207" s="8">
        <v>18588</v>
      </c>
    </row>
    <row r="208" spans="1:6" ht="12.75">
      <c r="A208" t="s">
        <v>156</v>
      </c>
      <c r="B208" t="s">
        <v>201</v>
      </c>
      <c r="C208" t="s">
        <v>202</v>
      </c>
      <c r="D208" t="s">
        <v>567</v>
      </c>
      <c r="E208" s="8">
        <v>2227</v>
      </c>
      <c r="F208" s="8">
        <v>13853</v>
      </c>
    </row>
    <row r="209" spans="1:6" ht="12.75">
      <c r="A209" t="s">
        <v>156</v>
      </c>
      <c r="B209" t="s">
        <v>203</v>
      </c>
      <c r="C209" t="s">
        <v>204</v>
      </c>
      <c r="D209" t="s">
        <v>566</v>
      </c>
      <c r="E209" s="8">
        <v>35489</v>
      </c>
      <c r="F209" s="8">
        <v>189853</v>
      </c>
    </row>
    <row r="210" spans="1:6" ht="12.75">
      <c r="A210" t="s">
        <v>156</v>
      </c>
      <c r="B210" t="s">
        <v>203</v>
      </c>
      <c r="C210" t="s">
        <v>204</v>
      </c>
      <c r="D210" t="s">
        <v>567</v>
      </c>
      <c r="E210" s="8">
        <v>13550</v>
      </c>
      <c r="F210" s="8">
        <v>116824</v>
      </c>
    </row>
    <row r="211" spans="1:6" ht="12.75">
      <c r="A211" t="s">
        <v>156</v>
      </c>
      <c r="B211" t="s">
        <v>205</v>
      </c>
      <c r="C211" t="s">
        <v>206</v>
      </c>
      <c r="D211" t="s">
        <v>566</v>
      </c>
      <c r="E211" s="8">
        <v>1695</v>
      </c>
      <c r="F211" s="8">
        <v>3814</v>
      </c>
    </row>
    <row r="212" spans="1:6" ht="12.75">
      <c r="A212" t="s">
        <v>156</v>
      </c>
      <c r="B212" t="s">
        <v>205</v>
      </c>
      <c r="C212" t="s">
        <v>206</v>
      </c>
      <c r="D212" t="s">
        <v>567</v>
      </c>
      <c r="E212" s="8">
        <v>1180</v>
      </c>
      <c r="F212" s="8">
        <v>6224</v>
      </c>
    </row>
    <row r="213" spans="1:6" ht="12.75">
      <c r="A213" t="s">
        <v>156</v>
      </c>
      <c r="B213" t="s">
        <v>207</v>
      </c>
      <c r="C213" t="s">
        <v>208</v>
      </c>
      <c r="D213" t="s">
        <v>566</v>
      </c>
      <c r="E213" s="8">
        <v>10151</v>
      </c>
      <c r="F213" s="8">
        <v>24486</v>
      </c>
    </row>
    <row r="214" spans="1:6" ht="12.75">
      <c r="A214" t="s">
        <v>156</v>
      </c>
      <c r="B214" t="s">
        <v>207</v>
      </c>
      <c r="C214" t="s">
        <v>208</v>
      </c>
      <c r="D214" t="s">
        <v>567</v>
      </c>
      <c r="E214" s="8">
        <v>3832</v>
      </c>
      <c r="F214" s="8">
        <v>17761</v>
      </c>
    </row>
    <row r="215" spans="1:6" ht="12.75">
      <c r="A215" t="s">
        <v>156</v>
      </c>
      <c r="B215" t="s">
        <v>209</v>
      </c>
      <c r="C215" t="s">
        <v>210</v>
      </c>
      <c r="D215" t="s">
        <v>566</v>
      </c>
      <c r="E215" s="8">
        <v>1032</v>
      </c>
      <c r="F215" s="8">
        <v>4658</v>
      </c>
    </row>
    <row r="216" spans="1:6" ht="12.75">
      <c r="A216" t="s">
        <v>156</v>
      </c>
      <c r="B216" t="s">
        <v>209</v>
      </c>
      <c r="C216" t="s">
        <v>210</v>
      </c>
      <c r="D216" t="s">
        <v>567</v>
      </c>
      <c r="E216" s="8">
        <v>977</v>
      </c>
      <c r="F216" s="8">
        <v>9288</v>
      </c>
    </row>
    <row r="217" spans="1:6" ht="12.75">
      <c r="A217" t="s">
        <v>156</v>
      </c>
      <c r="B217" t="s">
        <v>211</v>
      </c>
      <c r="C217" t="s">
        <v>212</v>
      </c>
      <c r="D217" t="s">
        <v>566</v>
      </c>
      <c r="E217" s="8">
        <v>5820</v>
      </c>
      <c r="F217" s="8">
        <v>12829</v>
      </c>
    </row>
    <row r="218" spans="1:6" ht="12.75">
      <c r="A218" t="s">
        <v>156</v>
      </c>
      <c r="B218" t="s">
        <v>211</v>
      </c>
      <c r="C218" t="s">
        <v>212</v>
      </c>
      <c r="D218" t="s">
        <v>567</v>
      </c>
      <c r="E218" s="8">
        <v>1533</v>
      </c>
      <c r="F218" s="8">
        <v>5156</v>
      </c>
    </row>
    <row r="219" spans="1:6" ht="12.75">
      <c r="A219" t="s">
        <v>213</v>
      </c>
      <c r="B219" t="s">
        <v>214</v>
      </c>
      <c r="C219" t="s">
        <v>215</v>
      </c>
      <c r="D219" t="s">
        <v>566</v>
      </c>
      <c r="E219" s="8">
        <v>81200</v>
      </c>
      <c r="F219" s="8">
        <v>612318</v>
      </c>
    </row>
    <row r="220" spans="1:6" ht="12.75">
      <c r="A220" t="s">
        <v>213</v>
      </c>
      <c r="B220" t="s">
        <v>214</v>
      </c>
      <c r="C220" t="s">
        <v>215</v>
      </c>
      <c r="D220" t="s">
        <v>567</v>
      </c>
      <c r="E220" s="8">
        <v>50322</v>
      </c>
      <c r="F220" s="8">
        <v>387270</v>
      </c>
    </row>
    <row r="221" spans="1:6" ht="12.75">
      <c r="A221" t="s">
        <v>213</v>
      </c>
      <c r="B221" t="s">
        <v>216</v>
      </c>
      <c r="C221" t="s">
        <v>217</v>
      </c>
      <c r="D221" t="s">
        <v>566</v>
      </c>
      <c r="E221" s="8">
        <v>21363</v>
      </c>
      <c r="F221" s="8">
        <v>77335</v>
      </c>
    </row>
    <row r="222" spans="1:6" ht="12.75">
      <c r="A222" t="s">
        <v>213</v>
      </c>
      <c r="B222" t="s">
        <v>216</v>
      </c>
      <c r="C222" t="s">
        <v>217</v>
      </c>
      <c r="D222" t="s">
        <v>567</v>
      </c>
      <c r="E222" s="8">
        <v>9208</v>
      </c>
      <c r="F222" s="8">
        <v>63540</v>
      </c>
    </row>
    <row r="223" spans="1:6" ht="12.75">
      <c r="A223" t="s">
        <v>213</v>
      </c>
      <c r="B223" t="s">
        <v>218</v>
      </c>
      <c r="C223" t="s">
        <v>219</v>
      </c>
      <c r="D223" t="s">
        <v>566</v>
      </c>
      <c r="E223" s="8">
        <v>53058</v>
      </c>
      <c r="F223" s="8">
        <v>341791</v>
      </c>
    </row>
    <row r="224" spans="1:6" ht="12.75">
      <c r="A224" t="s">
        <v>213</v>
      </c>
      <c r="B224" t="s">
        <v>218</v>
      </c>
      <c r="C224" t="s">
        <v>219</v>
      </c>
      <c r="D224" t="s">
        <v>567</v>
      </c>
      <c r="E224" s="8">
        <v>23270</v>
      </c>
      <c r="F224" s="8">
        <v>174137</v>
      </c>
    </row>
    <row r="225" spans="1:6" ht="12.75">
      <c r="A225" t="s">
        <v>213</v>
      </c>
      <c r="B225" t="s">
        <v>220</v>
      </c>
      <c r="C225" t="s">
        <v>221</v>
      </c>
      <c r="D225" t="s">
        <v>566</v>
      </c>
      <c r="E225" s="8">
        <v>70674</v>
      </c>
      <c r="F225" s="8">
        <v>522774</v>
      </c>
    </row>
    <row r="226" spans="1:6" ht="12.75">
      <c r="A226" t="s">
        <v>213</v>
      </c>
      <c r="B226" t="s">
        <v>220</v>
      </c>
      <c r="C226" t="s">
        <v>221</v>
      </c>
      <c r="D226" t="s">
        <v>567</v>
      </c>
      <c r="E226" s="8">
        <v>43855</v>
      </c>
      <c r="F226" s="8">
        <v>371072</v>
      </c>
    </row>
    <row r="227" spans="1:6" ht="12.75">
      <c r="A227" t="s">
        <v>213</v>
      </c>
      <c r="B227" t="s">
        <v>222</v>
      </c>
      <c r="C227" t="s">
        <v>223</v>
      </c>
      <c r="D227" t="s">
        <v>566</v>
      </c>
      <c r="E227" s="8">
        <v>4297</v>
      </c>
      <c r="F227" s="8">
        <v>14139</v>
      </c>
    </row>
    <row r="228" spans="1:6" ht="12.75">
      <c r="A228" t="s">
        <v>213</v>
      </c>
      <c r="B228" t="s">
        <v>222</v>
      </c>
      <c r="C228" t="s">
        <v>223</v>
      </c>
      <c r="D228" t="s">
        <v>567</v>
      </c>
      <c r="E228" s="8">
        <v>197</v>
      </c>
      <c r="F228" s="8">
        <v>710</v>
      </c>
    </row>
    <row r="229" spans="1:6" ht="12.75">
      <c r="A229" t="s">
        <v>213</v>
      </c>
      <c r="B229" t="s">
        <v>224</v>
      </c>
      <c r="C229" t="s">
        <v>225</v>
      </c>
      <c r="D229" t="s">
        <v>566</v>
      </c>
      <c r="E229" s="8">
        <v>57521</v>
      </c>
      <c r="F229" s="8">
        <v>479165</v>
      </c>
    </row>
    <row r="230" spans="1:6" ht="12.75">
      <c r="A230" t="s">
        <v>213</v>
      </c>
      <c r="B230" t="s">
        <v>224</v>
      </c>
      <c r="C230" t="s">
        <v>225</v>
      </c>
      <c r="D230" t="s">
        <v>567</v>
      </c>
      <c r="E230" s="8">
        <v>29575</v>
      </c>
      <c r="F230" s="8">
        <v>213098</v>
      </c>
    </row>
    <row r="231" spans="1:6" ht="12.75">
      <c r="A231" t="s">
        <v>213</v>
      </c>
      <c r="B231" t="s">
        <v>226</v>
      </c>
      <c r="C231" t="s">
        <v>227</v>
      </c>
      <c r="D231" t="s">
        <v>566</v>
      </c>
      <c r="E231" s="8">
        <v>69550</v>
      </c>
      <c r="F231" s="8">
        <v>462791</v>
      </c>
    </row>
    <row r="232" spans="1:6" ht="12.75">
      <c r="A232" t="s">
        <v>213</v>
      </c>
      <c r="B232" t="s">
        <v>226</v>
      </c>
      <c r="C232" t="s">
        <v>227</v>
      </c>
      <c r="D232" t="s">
        <v>567</v>
      </c>
      <c r="E232" s="8">
        <v>30916</v>
      </c>
      <c r="F232" s="8">
        <v>225784</v>
      </c>
    </row>
    <row r="233" spans="1:6" ht="12.75">
      <c r="A233" t="s">
        <v>213</v>
      </c>
      <c r="B233" t="s">
        <v>228</v>
      </c>
      <c r="C233" t="s">
        <v>229</v>
      </c>
      <c r="D233" t="s">
        <v>566</v>
      </c>
      <c r="E233" s="8">
        <v>7361</v>
      </c>
      <c r="F233" s="8">
        <v>14830</v>
      </c>
    </row>
    <row r="234" spans="1:6" ht="12.75">
      <c r="A234" t="s">
        <v>213</v>
      </c>
      <c r="B234" t="s">
        <v>228</v>
      </c>
      <c r="C234" t="s">
        <v>229</v>
      </c>
      <c r="D234" t="s">
        <v>567</v>
      </c>
      <c r="E234" s="8">
        <v>4553</v>
      </c>
      <c r="F234" s="8">
        <v>8933</v>
      </c>
    </row>
    <row r="235" spans="1:6" ht="12.75">
      <c r="A235" t="s">
        <v>213</v>
      </c>
      <c r="B235" t="s">
        <v>230</v>
      </c>
      <c r="C235" t="s">
        <v>231</v>
      </c>
      <c r="D235" t="s">
        <v>566</v>
      </c>
      <c r="E235" s="8">
        <v>84845</v>
      </c>
      <c r="F235" s="8">
        <v>214631</v>
      </c>
    </row>
    <row r="236" spans="1:6" ht="12.75">
      <c r="A236" t="s">
        <v>213</v>
      </c>
      <c r="B236" t="s">
        <v>230</v>
      </c>
      <c r="C236" t="s">
        <v>231</v>
      </c>
      <c r="D236" t="s">
        <v>567</v>
      </c>
      <c r="E236" s="8">
        <v>56358</v>
      </c>
      <c r="F236" s="8">
        <v>130530</v>
      </c>
    </row>
    <row r="237" spans="1:6" ht="12.75">
      <c r="A237" t="s">
        <v>213</v>
      </c>
      <c r="B237" t="s">
        <v>232</v>
      </c>
      <c r="C237" t="s">
        <v>233</v>
      </c>
      <c r="D237" t="s">
        <v>566</v>
      </c>
      <c r="E237" s="8">
        <v>28063</v>
      </c>
      <c r="F237" s="8">
        <v>151322</v>
      </c>
    </row>
    <row r="238" spans="1:6" ht="12.75">
      <c r="A238" t="s">
        <v>213</v>
      </c>
      <c r="B238" t="s">
        <v>232</v>
      </c>
      <c r="C238" t="s">
        <v>233</v>
      </c>
      <c r="D238" t="s">
        <v>567</v>
      </c>
      <c r="E238" s="8">
        <v>15000</v>
      </c>
      <c r="F238" s="8">
        <v>84626</v>
      </c>
    </row>
    <row r="239" spans="1:6" ht="12.75">
      <c r="A239" t="s">
        <v>213</v>
      </c>
      <c r="B239" t="s">
        <v>234</v>
      </c>
      <c r="C239" t="s">
        <v>235</v>
      </c>
      <c r="D239" t="s">
        <v>566</v>
      </c>
      <c r="E239" s="8">
        <v>18039</v>
      </c>
      <c r="F239" s="8">
        <v>94293</v>
      </c>
    </row>
    <row r="240" spans="1:6" ht="12.75">
      <c r="A240" t="s">
        <v>213</v>
      </c>
      <c r="B240" t="s">
        <v>234</v>
      </c>
      <c r="C240" t="s">
        <v>235</v>
      </c>
      <c r="D240" t="s">
        <v>567</v>
      </c>
      <c r="E240" s="8">
        <v>6766</v>
      </c>
      <c r="F240" s="8">
        <v>26651</v>
      </c>
    </row>
    <row r="241" spans="1:6" ht="12.75">
      <c r="A241" t="s">
        <v>213</v>
      </c>
      <c r="B241" t="s">
        <v>236</v>
      </c>
      <c r="C241" t="s">
        <v>237</v>
      </c>
      <c r="D241" t="s">
        <v>566</v>
      </c>
      <c r="E241" s="8">
        <v>97693</v>
      </c>
      <c r="F241" s="8">
        <v>571362</v>
      </c>
    </row>
    <row r="242" spans="1:6" ht="12.75">
      <c r="A242" t="s">
        <v>213</v>
      </c>
      <c r="B242" t="s">
        <v>236</v>
      </c>
      <c r="C242" t="s">
        <v>237</v>
      </c>
      <c r="D242" t="s">
        <v>567</v>
      </c>
      <c r="E242" s="8">
        <v>25720</v>
      </c>
      <c r="F242" s="8">
        <v>185626</v>
      </c>
    </row>
    <row r="243" spans="1:6" ht="12.75">
      <c r="A243" t="s">
        <v>213</v>
      </c>
      <c r="B243" t="s">
        <v>238</v>
      </c>
      <c r="C243" t="s">
        <v>239</v>
      </c>
      <c r="D243" t="s">
        <v>566</v>
      </c>
      <c r="E243" s="8">
        <v>20209</v>
      </c>
      <c r="F243" s="8">
        <v>122160</v>
      </c>
    </row>
    <row r="244" spans="1:6" ht="12.75">
      <c r="A244" t="s">
        <v>213</v>
      </c>
      <c r="B244" t="s">
        <v>238</v>
      </c>
      <c r="C244" t="s">
        <v>239</v>
      </c>
      <c r="D244" t="s">
        <v>567</v>
      </c>
      <c r="E244" s="8">
        <v>9433</v>
      </c>
      <c r="F244" s="8">
        <v>67958</v>
      </c>
    </row>
    <row r="245" spans="1:6" ht="12.75">
      <c r="A245" t="s">
        <v>213</v>
      </c>
      <c r="B245" t="s">
        <v>240</v>
      </c>
      <c r="C245" t="s">
        <v>241</v>
      </c>
      <c r="D245" t="s">
        <v>566</v>
      </c>
      <c r="E245" s="8">
        <v>59806</v>
      </c>
      <c r="F245" s="8">
        <v>296544</v>
      </c>
    </row>
    <row r="246" spans="1:6" ht="12.75">
      <c r="A246" t="s">
        <v>213</v>
      </c>
      <c r="B246" t="s">
        <v>240</v>
      </c>
      <c r="C246" t="s">
        <v>241</v>
      </c>
      <c r="D246" t="s">
        <v>567</v>
      </c>
      <c r="E246" s="8">
        <v>38276</v>
      </c>
      <c r="F246" s="8">
        <v>242062</v>
      </c>
    </row>
    <row r="247" spans="1:6" ht="12.75">
      <c r="A247" t="s">
        <v>213</v>
      </c>
      <c r="B247" t="s">
        <v>242</v>
      </c>
      <c r="C247" t="s">
        <v>243</v>
      </c>
      <c r="D247" t="s">
        <v>566</v>
      </c>
      <c r="E247" s="8">
        <v>17479</v>
      </c>
      <c r="F247" s="8">
        <v>113631</v>
      </c>
    </row>
    <row r="248" spans="1:6" ht="12.75">
      <c r="A248" t="s">
        <v>213</v>
      </c>
      <c r="B248" t="s">
        <v>242</v>
      </c>
      <c r="C248" t="s">
        <v>243</v>
      </c>
      <c r="D248" t="s">
        <v>567</v>
      </c>
      <c r="E248" s="8">
        <v>4025</v>
      </c>
      <c r="F248" s="8">
        <v>26580</v>
      </c>
    </row>
    <row r="249" spans="1:6" ht="12.75">
      <c r="A249" t="s">
        <v>213</v>
      </c>
      <c r="B249" t="s">
        <v>244</v>
      </c>
      <c r="C249" t="s">
        <v>245</v>
      </c>
      <c r="D249" t="s">
        <v>566</v>
      </c>
      <c r="E249" s="8">
        <v>7823</v>
      </c>
      <c r="F249" s="8">
        <v>56565</v>
      </c>
    </row>
    <row r="250" spans="1:6" ht="12.75">
      <c r="A250" t="s">
        <v>213</v>
      </c>
      <c r="B250" t="s">
        <v>244</v>
      </c>
      <c r="C250" t="s">
        <v>245</v>
      </c>
      <c r="D250" t="s">
        <v>567</v>
      </c>
      <c r="E250" s="8">
        <v>3846</v>
      </c>
      <c r="F250" s="8">
        <v>33051</v>
      </c>
    </row>
    <row r="251" spans="1:6" ht="12.75">
      <c r="A251" t="s">
        <v>213</v>
      </c>
      <c r="B251" t="s">
        <v>246</v>
      </c>
      <c r="C251" t="s">
        <v>247</v>
      </c>
      <c r="D251" t="s">
        <v>566</v>
      </c>
      <c r="E251" s="8">
        <v>53104</v>
      </c>
      <c r="F251" s="8">
        <v>290277</v>
      </c>
    </row>
    <row r="252" spans="1:6" ht="12.75">
      <c r="A252" t="s">
        <v>213</v>
      </c>
      <c r="B252" t="s">
        <v>246</v>
      </c>
      <c r="C252" t="s">
        <v>247</v>
      </c>
      <c r="D252" t="s">
        <v>567</v>
      </c>
      <c r="E252" s="8">
        <v>39141</v>
      </c>
      <c r="F252" s="8">
        <v>292760</v>
      </c>
    </row>
    <row r="253" spans="1:6" ht="12.75">
      <c r="A253" t="s">
        <v>213</v>
      </c>
      <c r="B253" t="s">
        <v>248</v>
      </c>
      <c r="C253" t="s">
        <v>249</v>
      </c>
      <c r="D253" t="s">
        <v>566</v>
      </c>
      <c r="E253" s="8">
        <v>73168</v>
      </c>
      <c r="F253" s="8">
        <v>432758</v>
      </c>
    </row>
    <row r="254" spans="1:6" ht="12.75">
      <c r="A254" t="s">
        <v>213</v>
      </c>
      <c r="B254" t="s">
        <v>248</v>
      </c>
      <c r="C254" t="s">
        <v>249</v>
      </c>
      <c r="D254" t="s">
        <v>567</v>
      </c>
      <c r="E254" s="8">
        <v>63340</v>
      </c>
      <c r="F254" s="8">
        <v>581844</v>
      </c>
    </row>
    <row r="255" spans="1:6" ht="12.75">
      <c r="A255" t="s">
        <v>213</v>
      </c>
      <c r="B255" t="s">
        <v>250</v>
      </c>
      <c r="C255" t="s">
        <v>251</v>
      </c>
      <c r="D255" t="s">
        <v>566</v>
      </c>
      <c r="E255" s="8">
        <v>3943</v>
      </c>
      <c r="F255" s="8">
        <v>8659</v>
      </c>
    </row>
    <row r="256" spans="1:6" ht="12.75">
      <c r="A256" t="s">
        <v>213</v>
      </c>
      <c r="B256" t="s">
        <v>250</v>
      </c>
      <c r="C256" t="s">
        <v>251</v>
      </c>
      <c r="D256" t="s">
        <v>567</v>
      </c>
      <c r="E256" s="8">
        <v>1576</v>
      </c>
      <c r="F256" s="8">
        <v>9498</v>
      </c>
    </row>
    <row r="257" spans="1:6" ht="12.75">
      <c r="A257" t="s">
        <v>213</v>
      </c>
      <c r="B257" t="s">
        <v>252</v>
      </c>
      <c r="C257" t="s">
        <v>253</v>
      </c>
      <c r="D257" t="s">
        <v>566</v>
      </c>
      <c r="E257" s="8">
        <v>7357</v>
      </c>
      <c r="F257" s="8">
        <v>32301</v>
      </c>
    </row>
    <row r="258" spans="1:6" ht="12.75">
      <c r="A258" t="s">
        <v>213</v>
      </c>
      <c r="B258" t="s">
        <v>252</v>
      </c>
      <c r="C258" t="s">
        <v>253</v>
      </c>
      <c r="D258" t="s">
        <v>567</v>
      </c>
      <c r="E258" s="8">
        <v>4586</v>
      </c>
      <c r="F258" s="8">
        <v>34866</v>
      </c>
    </row>
    <row r="259" spans="1:6" ht="12.75">
      <c r="A259" t="s">
        <v>254</v>
      </c>
      <c r="B259" t="s">
        <v>255</v>
      </c>
      <c r="C259" t="s">
        <v>256</v>
      </c>
      <c r="D259" t="s">
        <v>566</v>
      </c>
      <c r="E259" s="8">
        <v>17354</v>
      </c>
      <c r="F259" s="8">
        <v>35163</v>
      </c>
    </row>
    <row r="260" spans="1:6" ht="12.75">
      <c r="A260" t="s">
        <v>254</v>
      </c>
      <c r="B260" t="s">
        <v>255</v>
      </c>
      <c r="C260" t="s">
        <v>256</v>
      </c>
      <c r="D260" t="s">
        <v>567</v>
      </c>
      <c r="E260" s="8">
        <v>5205</v>
      </c>
      <c r="F260" s="8">
        <v>14311</v>
      </c>
    </row>
    <row r="261" spans="1:6" ht="12.75">
      <c r="A261" t="s">
        <v>254</v>
      </c>
      <c r="B261" t="s">
        <v>257</v>
      </c>
      <c r="C261" t="s">
        <v>258</v>
      </c>
      <c r="D261" t="s">
        <v>566</v>
      </c>
      <c r="E261" s="8">
        <v>6306</v>
      </c>
      <c r="F261" s="8">
        <v>13419</v>
      </c>
    </row>
    <row r="262" spans="1:6" ht="12.75">
      <c r="A262" t="s">
        <v>254</v>
      </c>
      <c r="B262" t="s">
        <v>257</v>
      </c>
      <c r="C262" t="s">
        <v>258</v>
      </c>
      <c r="D262" t="s">
        <v>567</v>
      </c>
      <c r="E262" s="8">
        <v>2827</v>
      </c>
      <c r="F262" s="8">
        <v>13680</v>
      </c>
    </row>
    <row r="263" spans="1:6" ht="12.75">
      <c r="A263" t="s">
        <v>254</v>
      </c>
      <c r="B263" t="s">
        <v>259</v>
      </c>
      <c r="C263" t="s">
        <v>260</v>
      </c>
      <c r="D263" t="s">
        <v>566</v>
      </c>
      <c r="E263" s="8">
        <v>12556</v>
      </c>
      <c r="F263" s="8">
        <v>31059</v>
      </c>
    </row>
    <row r="264" spans="1:6" ht="12.75">
      <c r="A264" t="s">
        <v>254</v>
      </c>
      <c r="B264" t="s">
        <v>259</v>
      </c>
      <c r="C264" t="s">
        <v>260</v>
      </c>
      <c r="D264" t="s">
        <v>567</v>
      </c>
      <c r="E264" s="8">
        <v>16592</v>
      </c>
      <c r="F264" s="8">
        <v>63421</v>
      </c>
    </row>
    <row r="265" spans="1:6" ht="12.75">
      <c r="A265" t="s">
        <v>254</v>
      </c>
      <c r="B265" t="s">
        <v>261</v>
      </c>
      <c r="C265" t="s">
        <v>262</v>
      </c>
      <c r="D265" t="s">
        <v>566</v>
      </c>
      <c r="E265" s="8">
        <v>3421</v>
      </c>
      <c r="F265" s="8">
        <v>9805</v>
      </c>
    </row>
    <row r="266" spans="1:6" ht="12.75">
      <c r="A266" t="s">
        <v>254</v>
      </c>
      <c r="B266" t="s">
        <v>261</v>
      </c>
      <c r="C266" t="s">
        <v>262</v>
      </c>
      <c r="D266" t="s">
        <v>567</v>
      </c>
      <c r="E266" s="8">
        <v>2373</v>
      </c>
      <c r="F266" s="8">
        <v>10632</v>
      </c>
    </row>
    <row r="267" spans="1:6" ht="12.75">
      <c r="A267" t="s">
        <v>254</v>
      </c>
      <c r="B267" t="s">
        <v>263</v>
      </c>
      <c r="C267" t="s">
        <v>264</v>
      </c>
      <c r="D267" t="s">
        <v>566</v>
      </c>
      <c r="E267" s="8">
        <v>68419</v>
      </c>
      <c r="F267" s="8">
        <v>273633</v>
      </c>
    </row>
    <row r="268" spans="1:6" ht="12.75">
      <c r="A268" t="s">
        <v>254</v>
      </c>
      <c r="B268" t="s">
        <v>263</v>
      </c>
      <c r="C268" t="s">
        <v>264</v>
      </c>
      <c r="D268" t="s">
        <v>567</v>
      </c>
      <c r="E268" s="8">
        <v>53797</v>
      </c>
      <c r="F268" s="8">
        <v>237647</v>
      </c>
    </row>
    <row r="269" spans="1:6" ht="12.75">
      <c r="A269" t="s">
        <v>254</v>
      </c>
      <c r="B269" t="s">
        <v>265</v>
      </c>
      <c r="C269" t="s">
        <v>266</v>
      </c>
      <c r="D269" t="s">
        <v>566</v>
      </c>
      <c r="E269" s="8">
        <v>737</v>
      </c>
      <c r="F269" s="8">
        <v>4133</v>
      </c>
    </row>
    <row r="270" spans="1:6" ht="12.75">
      <c r="A270" t="s">
        <v>254</v>
      </c>
      <c r="B270" t="s">
        <v>265</v>
      </c>
      <c r="C270" t="s">
        <v>266</v>
      </c>
      <c r="D270" t="s">
        <v>567</v>
      </c>
      <c r="E270" s="8">
        <v>1047</v>
      </c>
      <c r="F270" s="8">
        <v>9142</v>
      </c>
    </row>
    <row r="271" spans="1:6" ht="12.75">
      <c r="A271" t="s">
        <v>254</v>
      </c>
      <c r="B271" t="s">
        <v>267</v>
      </c>
      <c r="C271" t="s">
        <v>268</v>
      </c>
      <c r="D271" t="s">
        <v>566</v>
      </c>
      <c r="E271" s="8">
        <v>19157</v>
      </c>
      <c r="F271" s="8">
        <v>44805</v>
      </c>
    </row>
    <row r="272" spans="1:6" ht="12.75">
      <c r="A272" t="s">
        <v>254</v>
      </c>
      <c r="B272" t="s">
        <v>267</v>
      </c>
      <c r="C272" t="s">
        <v>268</v>
      </c>
      <c r="D272" t="s">
        <v>567</v>
      </c>
      <c r="E272" s="8">
        <v>11848</v>
      </c>
      <c r="F272" s="8">
        <v>53810</v>
      </c>
    </row>
    <row r="273" spans="1:6" ht="12.75">
      <c r="A273" t="s">
        <v>254</v>
      </c>
      <c r="B273" t="s">
        <v>269</v>
      </c>
      <c r="C273" t="s">
        <v>270</v>
      </c>
      <c r="D273" t="s">
        <v>566</v>
      </c>
      <c r="E273" s="8">
        <v>626</v>
      </c>
      <c r="F273" s="8">
        <v>1586</v>
      </c>
    </row>
    <row r="274" spans="1:6" ht="12.75">
      <c r="A274" t="s">
        <v>254</v>
      </c>
      <c r="B274" t="s">
        <v>269</v>
      </c>
      <c r="C274" t="s">
        <v>270</v>
      </c>
      <c r="D274" t="s">
        <v>567</v>
      </c>
      <c r="E274" s="8">
        <v>63</v>
      </c>
      <c r="F274" s="8">
        <v>267</v>
      </c>
    </row>
    <row r="275" spans="1:6" ht="12.75">
      <c r="A275" t="s">
        <v>254</v>
      </c>
      <c r="B275" t="s">
        <v>271</v>
      </c>
      <c r="C275" t="s">
        <v>272</v>
      </c>
      <c r="D275" t="s">
        <v>566</v>
      </c>
      <c r="E275" s="8">
        <v>6922</v>
      </c>
      <c r="F275" s="8">
        <v>18019</v>
      </c>
    </row>
    <row r="276" spans="1:6" ht="12.75">
      <c r="A276" t="s">
        <v>254</v>
      </c>
      <c r="B276" t="s">
        <v>271</v>
      </c>
      <c r="C276" t="s">
        <v>272</v>
      </c>
      <c r="D276" t="s">
        <v>567</v>
      </c>
      <c r="E276" s="8">
        <v>2424</v>
      </c>
      <c r="F276" s="8">
        <v>14136</v>
      </c>
    </row>
    <row r="277" spans="1:6" ht="12.75">
      <c r="A277" t="s">
        <v>254</v>
      </c>
      <c r="B277" t="s">
        <v>273</v>
      </c>
      <c r="C277" t="s">
        <v>274</v>
      </c>
      <c r="D277" t="s">
        <v>566</v>
      </c>
      <c r="E277" s="8">
        <v>4606</v>
      </c>
      <c r="F277" s="8">
        <v>14555</v>
      </c>
    </row>
    <row r="278" spans="1:6" ht="12.75">
      <c r="A278" t="s">
        <v>254</v>
      </c>
      <c r="B278" t="s">
        <v>273</v>
      </c>
      <c r="C278" t="s">
        <v>274</v>
      </c>
      <c r="D278" t="s">
        <v>567</v>
      </c>
      <c r="E278" s="8">
        <v>626</v>
      </c>
      <c r="F278" s="8">
        <v>4707</v>
      </c>
    </row>
    <row r="279" spans="1:6" ht="12.75">
      <c r="A279" t="s">
        <v>254</v>
      </c>
      <c r="B279" t="s">
        <v>275</v>
      </c>
      <c r="C279" t="s">
        <v>276</v>
      </c>
      <c r="D279" t="s">
        <v>566</v>
      </c>
      <c r="E279" s="8">
        <v>276</v>
      </c>
      <c r="F279" s="8">
        <v>913</v>
      </c>
    </row>
    <row r="280" spans="1:6" ht="12.75">
      <c r="A280" t="s">
        <v>254</v>
      </c>
      <c r="B280" t="s">
        <v>275</v>
      </c>
      <c r="C280" t="s">
        <v>276</v>
      </c>
      <c r="D280" t="s">
        <v>567</v>
      </c>
      <c r="E280" s="8">
        <v>1930</v>
      </c>
      <c r="F280" s="8">
        <v>15875</v>
      </c>
    </row>
    <row r="281" spans="1:6" ht="12.75">
      <c r="A281" t="s">
        <v>254</v>
      </c>
      <c r="B281" t="s">
        <v>277</v>
      </c>
      <c r="C281" t="s">
        <v>278</v>
      </c>
      <c r="D281" t="s">
        <v>566</v>
      </c>
      <c r="E281" s="8">
        <v>57608</v>
      </c>
      <c r="F281" s="8">
        <v>174259</v>
      </c>
    </row>
    <row r="282" spans="1:6" ht="12.75">
      <c r="A282" t="s">
        <v>254</v>
      </c>
      <c r="B282" t="s">
        <v>277</v>
      </c>
      <c r="C282" t="s">
        <v>278</v>
      </c>
      <c r="D282" t="s">
        <v>567</v>
      </c>
      <c r="E282" s="8">
        <v>48352</v>
      </c>
      <c r="F282" s="8">
        <v>224618</v>
      </c>
    </row>
    <row r="283" spans="1:6" ht="12.75">
      <c r="A283" t="s">
        <v>254</v>
      </c>
      <c r="B283" t="s">
        <v>279</v>
      </c>
      <c r="C283" t="s">
        <v>280</v>
      </c>
      <c r="D283" t="s">
        <v>566</v>
      </c>
      <c r="E283" s="8">
        <v>150</v>
      </c>
      <c r="F283" s="8">
        <v>540</v>
      </c>
    </row>
    <row r="284" spans="1:6" ht="12.75">
      <c r="A284" t="s">
        <v>254</v>
      </c>
      <c r="B284" t="s">
        <v>279</v>
      </c>
      <c r="C284" t="s">
        <v>280</v>
      </c>
      <c r="D284" t="s">
        <v>567</v>
      </c>
      <c r="E284" s="8">
        <v>105</v>
      </c>
      <c r="F284" s="8">
        <v>985</v>
      </c>
    </row>
    <row r="285" spans="1:6" ht="12.75">
      <c r="A285" t="s">
        <v>254</v>
      </c>
      <c r="B285" t="s">
        <v>281</v>
      </c>
      <c r="C285" t="s">
        <v>282</v>
      </c>
      <c r="D285" t="s">
        <v>566</v>
      </c>
      <c r="E285" s="8">
        <v>1797</v>
      </c>
      <c r="F285" s="8">
        <v>3705</v>
      </c>
    </row>
    <row r="286" spans="1:6" ht="12.75">
      <c r="A286" t="s">
        <v>254</v>
      </c>
      <c r="B286" t="s">
        <v>281</v>
      </c>
      <c r="C286" t="s">
        <v>282</v>
      </c>
      <c r="D286" t="s">
        <v>567</v>
      </c>
      <c r="E286" s="8">
        <v>834</v>
      </c>
      <c r="F286" s="8">
        <v>3817</v>
      </c>
    </row>
    <row r="287" spans="1:6" ht="12.75">
      <c r="A287" t="s">
        <v>254</v>
      </c>
      <c r="B287" t="s">
        <v>283</v>
      </c>
      <c r="C287" t="s">
        <v>284</v>
      </c>
      <c r="D287" t="s">
        <v>566</v>
      </c>
      <c r="E287" s="8">
        <v>667</v>
      </c>
      <c r="F287" s="8">
        <v>2170</v>
      </c>
    </row>
    <row r="288" spans="1:6" ht="12.75">
      <c r="A288" t="s">
        <v>254</v>
      </c>
      <c r="B288" t="s">
        <v>283</v>
      </c>
      <c r="C288" t="s">
        <v>284</v>
      </c>
      <c r="D288" t="s">
        <v>567</v>
      </c>
      <c r="E288" s="8">
        <v>283</v>
      </c>
      <c r="F288" s="8">
        <v>637</v>
      </c>
    </row>
    <row r="289" spans="1:6" ht="12.75">
      <c r="A289" t="s">
        <v>254</v>
      </c>
      <c r="B289" t="s">
        <v>285</v>
      </c>
      <c r="C289" t="s">
        <v>286</v>
      </c>
      <c r="D289" t="s">
        <v>566</v>
      </c>
      <c r="E289" s="8">
        <v>101564</v>
      </c>
      <c r="F289" s="8">
        <v>204145</v>
      </c>
    </row>
    <row r="290" spans="1:6" ht="12.75">
      <c r="A290" t="s">
        <v>254</v>
      </c>
      <c r="B290" t="s">
        <v>285</v>
      </c>
      <c r="C290" t="s">
        <v>286</v>
      </c>
      <c r="D290" t="s">
        <v>567</v>
      </c>
      <c r="E290" s="8">
        <v>129423</v>
      </c>
      <c r="F290" s="8">
        <v>317239</v>
      </c>
    </row>
    <row r="291" spans="1:6" ht="12.75">
      <c r="A291" t="s">
        <v>254</v>
      </c>
      <c r="B291" t="s">
        <v>287</v>
      </c>
      <c r="C291" t="s">
        <v>288</v>
      </c>
      <c r="D291" t="s">
        <v>566</v>
      </c>
      <c r="E291" s="8">
        <v>5553</v>
      </c>
      <c r="F291" s="8">
        <v>13384</v>
      </c>
    </row>
    <row r="292" spans="1:6" ht="12.75">
      <c r="A292" t="s">
        <v>254</v>
      </c>
      <c r="B292" t="s">
        <v>287</v>
      </c>
      <c r="C292" t="s">
        <v>288</v>
      </c>
      <c r="D292" t="s">
        <v>567</v>
      </c>
      <c r="E292" s="8">
        <v>2833</v>
      </c>
      <c r="F292" s="8">
        <v>18536</v>
      </c>
    </row>
    <row r="293" spans="1:6" ht="12.75">
      <c r="A293" t="s">
        <v>254</v>
      </c>
      <c r="B293" t="s">
        <v>289</v>
      </c>
      <c r="C293" t="s">
        <v>290</v>
      </c>
      <c r="D293" t="s">
        <v>566</v>
      </c>
      <c r="E293" s="8">
        <v>2479</v>
      </c>
      <c r="F293" s="8">
        <v>6997</v>
      </c>
    </row>
    <row r="294" spans="1:6" ht="12.75">
      <c r="A294" t="s">
        <v>254</v>
      </c>
      <c r="B294" t="s">
        <v>289</v>
      </c>
      <c r="C294" t="s">
        <v>290</v>
      </c>
      <c r="D294" t="s">
        <v>567</v>
      </c>
      <c r="E294" s="8">
        <v>1142</v>
      </c>
      <c r="F294" s="8">
        <v>5899</v>
      </c>
    </row>
    <row r="295" spans="1:6" ht="12.75">
      <c r="A295" t="s">
        <v>254</v>
      </c>
      <c r="B295" t="s">
        <v>291</v>
      </c>
      <c r="C295" t="s">
        <v>292</v>
      </c>
      <c r="D295" t="s">
        <v>566</v>
      </c>
      <c r="E295" s="8">
        <v>189</v>
      </c>
      <c r="F295" s="8">
        <v>652</v>
      </c>
    </row>
    <row r="296" spans="1:6" ht="12.75">
      <c r="A296" t="s">
        <v>254</v>
      </c>
      <c r="B296" t="s">
        <v>291</v>
      </c>
      <c r="C296" t="s">
        <v>292</v>
      </c>
      <c r="D296" t="s">
        <v>567</v>
      </c>
      <c r="E296" s="8">
        <v>694</v>
      </c>
      <c r="F296" s="8">
        <v>4854</v>
      </c>
    </row>
    <row r="297" spans="1:6" ht="12.75">
      <c r="A297" t="s">
        <v>254</v>
      </c>
      <c r="B297" t="s">
        <v>293</v>
      </c>
      <c r="C297" t="s">
        <v>294</v>
      </c>
      <c r="D297" t="s">
        <v>566</v>
      </c>
      <c r="E297" s="8">
        <v>3161</v>
      </c>
      <c r="F297" s="8">
        <v>6958</v>
      </c>
    </row>
    <row r="298" spans="1:6" ht="12.75">
      <c r="A298" t="s">
        <v>254</v>
      </c>
      <c r="B298" t="s">
        <v>293</v>
      </c>
      <c r="C298" t="s">
        <v>294</v>
      </c>
      <c r="D298" t="s">
        <v>567</v>
      </c>
      <c r="E298" s="8">
        <v>2016</v>
      </c>
      <c r="F298" s="8">
        <v>9623</v>
      </c>
    </row>
    <row r="299" spans="1:6" ht="12.75">
      <c r="A299" t="s">
        <v>254</v>
      </c>
      <c r="B299" t="s">
        <v>295</v>
      </c>
      <c r="C299" t="s">
        <v>296</v>
      </c>
      <c r="D299" t="s">
        <v>566</v>
      </c>
      <c r="E299" s="8">
        <v>619</v>
      </c>
      <c r="F299" s="8">
        <v>1675</v>
      </c>
    </row>
    <row r="300" spans="1:6" ht="12.75">
      <c r="A300" t="s">
        <v>254</v>
      </c>
      <c r="B300" t="s">
        <v>295</v>
      </c>
      <c r="C300" t="s">
        <v>296</v>
      </c>
      <c r="D300" t="s">
        <v>567</v>
      </c>
      <c r="E300" s="8">
        <v>936</v>
      </c>
      <c r="F300" s="8">
        <v>6440</v>
      </c>
    </row>
    <row r="301" spans="1:6" ht="12.75">
      <c r="A301" t="s">
        <v>254</v>
      </c>
      <c r="B301" t="s">
        <v>297</v>
      </c>
      <c r="C301" t="s">
        <v>298</v>
      </c>
      <c r="D301" t="s">
        <v>566</v>
      </c>
      <c r="E301" s="8">
        <v>329</v>
      </c>
      <c r="F301" s="8">
        <v>1039</v>
      </c>
    </row>
    <row r="302" spans="1:6" ht="12.75">
      <c r="A302" t="s">
        <v>254</v>
      </c>
      <c r="B302" t="s">
        <v>297</v>
      </c>
      <c r="C302" t="s">
        <v>298</v>
      </c>
      <c r="D302" t="s">
        <v>567</v>
      </c>
      <c r="E302" s="8">
        <v>306</v>
      </c>
      <c r="F302" s="8">
        <v>1815</v>
      </c>
    </row>
    <row r="303" spans="1:6" ht="12.75">
      <c r="A303" t="s">
        <v>254</v>
      </c>
      <c r="B303" t="s">
        <v>299</v>
      </c>
      <c r="C303" t="s">
        <v>300</v>
      </c>
      <c r="D303" t="s">
        <v>566</v>
      </c>
      <c r="E303" s="8">
        <v>65236</v>
      </c>
      <c r="F303" s="8">
        <v>300575</v>
      </c>
    </row>
    <row r="304" spans="1:6" ht="12.75">
      <c r="A304" t="s">
        <v>254</v>
      </c>
      <c r="B304" t="s">
        <v>299</v>
      </c>
      <c r="C304" t="s">
        <v>300</v>
      </c>
      <c r="D304" t="s">
        <v>567</v>
      </c>
      <c r="E304" s="8">
        <v>57862</v>
      </c>
      <c r="F304" s="8">
        <v>250310</v>
      </c>
    </row>
    <row r="305" spans="1:6" ht="12.75">
      <c r="A305" t="s">
        <v>254</v>
      </c>
      <c r="B305" t="s">
        <v>301</v>
      </c>
      <c r="C305" t="s">
        <v>302</v>
      </c>
      <c r="D305" t="s">
        <v>566</v>
      </c>
      <c r="E305" s="8">
        <v>594</v>
      </c>
      <c r="F305" s="8">
        <v>1720</v>
      </c>
    </row>
    <row r="306" spans="1:6" ht="12.75">
      <c r="A306" t="s">
        <v>254</v>
      </c>
      <c r="B306" t="s">
        <v>301</v>
      </c>
      <c r="C306" t="s">
        <v>302</v>
      </c>
      <c r="D306" t="s">
        <v>567</v>
      </c>
      <c r="E306" s="8">
        <v>1539</v>
      </c>
      <c r="F306" s="8">
        <v>11257</v>
      </c>
    </row>
    <row r="307" spans="1:6" ht="12.75">
      <c r="A307" t="s">
        <v>254</v>
      </c>
      <c r="B307" t="s">
        <v>303</v>
      </c>
      <c r="C307" t="s">
        <v>304</v>
      </c>
      <c r="D307" t="s">
        <v>566</v>
      </c>
      <c r="E307" s="8">
        <v>3708</v>
      </c>
      <c r="F307" s="8">
        <v>8119</v>
      </c>
    </row>
    <row r="308" spans="1:6" ht="12.75">
      <c r="A308" t="s">
        <v>254</v>
      </c>
      <c r="B308" t="s">
        <v>303</v>
      </c>
      <c r="C308" t="s">
        <v>304</v>
      </c>
      <c r="D308" t="s">
        <v>567</v>
      </c>
      <c r="E308" s="8">
        <v>797</v>
      </c>
      <c r="F308" s="8">
        <v>1831</v>
      </c>
    </row>
    <row r="309" spans="1:6" ht="12.75">
      <c r="A309" t="s">
        <v>254</v>
      </c>
      <c r="B309" t="s">
        <v>305</v>
      </c>
      <c r="C309" t="s">
        <v>306</v>
      </c>
      <c r="D309" t="s">
        <v>566</v>
      </c>
      <c r="E309" s="8">
        <v>707</v>
      </c>
      <c r="F309" s="8">
        <v>4750</v>
      </c>
    </row>
    <row r="310" spans="1:6" ht="12.75">
      <c r="A310" t="s">
        <v>254</v>
      </c>
      <c r="B310" t="s">
        <v>305</v>
      </c>
      <c r="C310" t="s">
        <v>306</v>
      </c>
      <c r="D310" t="s">
        <v>567</v>
      </c>
      <c r="E310" s="8">
        <v>247</v>
      </c>
      <c r="F310" s="8">
        <v>2198</v>
      </c>
    </row>
    <row r="311" spans="1:6" ht="12.75">
      <c r="A311" t="s">
        <v>254</v>
      </c>
      <c r="B311" t="s">
        <v>307</v>
      </c>
      <c r="C311" t="s">
        <v>308</v>
      </c>
      <c r="D311" t="s">
        <v>566</v>
      </c>
      <c r="E311" s="8">
        <v>1955</v>
      </c>
      <c r="F311" s="8">
        <v>23188</v>
      </c>
    </row>
    <row r="312" spans="1:6" ht="12.75">
      <c r="A312" t="s">
        <v>254</v>
      </c>
      <c r="B312" t="s">
        <v>307</v>
      </c>
      <c r="C312" t="s">
        <v>308</v>
      </c>
      <c r="D312" t="s">
        <v>567</v>
      </c>
      <c r="E312" s="8">
        <v>387</v>
      </c>
      <c r="F312" s="8">
        <v>1980</v>
      </c>
    </row>
    <row r="313" spans="1:6" ht="12.75">
      <c r="A313" t="s">
        <v>254</v>
      </c>
      <c r="B313" t="s">
        <v>309</v>
      </c>
      <c r="C313" t="s">
        <v>310</v>
      </c>
      <c r="D313" t="s">
        <v>566</v>
      </c>
      <c r="E313" s="8">
        <v>187</v>
      </c>
      <c r="F313" s="8">
        <v>1155</v>
      </c>
    </row>
    <row r="314" spans="1:6" ht="12.75">
      <c r="A314" t="s">
        <v>254</v>
      </c>
      <c r="B314" t="s">
        <v>309</v>
      </c>
      <c r="C314" t="s">
        <v>310</v>
      </c>
      <c r="D314" t="s">
        <v>567</v>
      </c>
      <c r="E314" s="8">
        <v>5</v>
      </c>
      <c r="F314" s="8">
        <v>11</v>
      </c>
    </row>
    <row r="315" spans="1:6" ht="12.75">
      <c r="A315" t="s">
        <v>254</v>
      </c>
      <c r="B315" t="s">
        <v>311</v>
      </c>
      <c r="C315" t="s">
        <v>312</v>
      </c>
      <c r="D315" t="s">
        <v>566</v>
      </c>
      <c r="E315" s="8">
        <v>2121</v>
      </c>
      <c r="F315" s="8">
        <v>4554</v>
      </c>
    </row>
    <row r="316" spans="1:6" ht="12.75">
      <c r="A316" t="s">
        <v>254</v>
      </c>
      <c r="B316" t="s">
        <v>311</v>
      </c>
      <c r="C316" t="s">
        <v>312</v>
      </c>
      <c r="D316" t="s">
        <v>567</v>
      </c>
      <c r="E316" s="8">
        <v>289</v>
      </c>
      <c r="F316" s="8">
        <v>1438</v>
      </c>
    </row>
    <row r="317" spans="1:6" ht="12.75">
      <c r="A317" t="s">
        <v>254</v>
      </c>
      <c r="B317" t="s">
        <v>313</v>
      </c>
      <c r="C317" t="s">
        <v>314</v>
      </c>
      <c r="D317" t="s">
        <v>566</v>
      </c>
      <c r="E317" s="8">
        <v>277</v>
      </c>
      <c r="F317" s="8">
        <v>637</v>
      </c>
    </row>
    <row r="318" spans="1:6" ht="12.75">
      <c r="A318" t="s">
        <v>254</v>
      </c>
      <c r="B318" t="s">
        <v>313</v>
      </c>
      <c r="C318" t="s">
        <v>314</v>
      </c>
      <c r="D318" t="s">
        <v>567</v>
      </c>
      <c r="E318" s="8">
        <v>305</v>
      </c>
      <c r="F318" s="8">
        <v>1891</v>
      </c>
    </row>
    <row r="319" spans="1:6" ht="12.75">
      <c r="A319" t="s">
        <v>254</v>
      </c>
      <c r="B319" t="s">
        <v>315</v>
      </c>
      <c r="C319" t="s">
        <v>316</v>
      </c>
      <c r="D319" t="s">
        <v>566</v>
      </c>
      <c r="E319" s="8">
        <v>124234</v>
      </c>
      <c r="F319" s="8">
        <v>570768</v>
      </c>
    </row>
    <row r="320" spans="1:6" ht="12.75">
      <c r="A320" t="s">
        <v>254</v>
      </c>
      <c r="B320" t="s">
        <v>315</v>
      </c>
      <c r="C320" t="s">
        <v>316</v>
      </c>
      <c r="D320" t="s">
        <v>567</v>
      </c>
      <c r="E320" s="8">
        <v>87285</v>
      </c>
      <c r="F320" s="8">
        <v>373037</v>
      </c>
    </row>
    <row r="321" spans="1:6" ht="15.75">
      <c r="A321" t="s">
        <v>254</v>
      </c>
      <c r="B321" s="5" t="s">
        <v>570</v>
      </c>
      <c r="C321" s="6" t="s">
        <v>571</v>
      </c>
      <c r="D321" t="s">
        <v>566</v>
      </c>
      <c r="E321" s="8">
        <v>40</v>
      </c>
      <c r="F321" s="8">
        <v>104</v>
      </c>
    </row>
    <row r="322" spans="1:6" ht="15.75">
      <c r="A322" t="s">
        <v>254</v>
      </c>
      <c r="B322" s="5" t="s">
        <v>570</v>
      </c>
      <c r="C322" s="6" t="s">
        <v>571</v>
      </c>
      <c r="D322" t="s">
        <v>567</v>
      </c>
      <c r="E322" s="8">
        <v>23</v>
      </c>
      <c r="F322" s="8">
        <v>137</v>
      </c>
    </row>
    <row r="323" spans="1:6" ht="12.75">
      <c r="A323" t="s">
        <v>254</v>
      </c>
      <c r="B323" t="s">
        <v>317</v>
      </c>
      <c r="C323" t="s">
        <v>318</v>
      </c>
      <c r="D323" t="s">
        <v>566</v>
      </c>
      <c r="E323" s="8">
        <v>2001</v>
      </c>
      <c r="F323" s="8">
        <v>7745</v>
      </c>
    </row>
    <row r="324" spans="1:6" ht="12.75">
      <c r="A324" t="s">
        <v>254</v>
      </c>
      <c r="B324" t="s">
        <v>317</v>
      </c>
      <c r="C324" t="s">
        <v>318</v>
      </c>
      <c r="D324" t="s">
        <v>567</v>
      </c>
      <c r="E324" s="8">
        <v>414</v>
      </c>
      <c r="F324" s="8">
        <v>2899</v>
      </c>
    </row>
    <row r="325" spans="1:6" ht="12.75">
      <c r="A325" t="s">
        <v>254</v>
      </c>
      <c r="B325" t="s">
        <v>319</v>
      </c>
      <c r="C325" t="s">
        <v>320</v>
      </c>
      <c r="D325" t="s">
        <v>567</v>
      </c>
      <c r="E325" s="8">
        <v>61</v>
      </c>
      <c r="F325" s="8">
        <v>720</v>
      </c>
    </row>
    <row r="326" spans="1:6" ht="12.75">
      <c r="A326" t="s">
        <v>321</v>
      </c>
      <c r="B326" t="s">
        <v>322</v>
      </c>
      <c r="C326" t="s">
        <v>323</v>
      </c>
      <c r="D326" t="s">
        <v>566</v>
      </c>
      <c r="E326" s="8">
        <v>2975</v>
      </c>
      <c r="F326" s="8">
        <v>9484</v>
      </c>
    </row>
    <row r="327" spans="1:6" ht="12.75">
      <c r="A327" t="s">
        <v>321</v>
      </c>
      <c r="B327" t="s">
        <v>322</v>
      </c>
      <c r="C327" t="s">
        <v>323</v>
      </c>
      <c r="D327" t="s">
        <v>567</v>
      </c>
      <c r="E327" s="8">
        <v>1452</v>
      </c>
      <c r="F327" s="8">
        <v>4145</v>
      </c>
    </row>
    <row r="328" spans="1:6" ht="12.75">
      <c r="A328" t="s">
        <v>321</v>
      </c>
      <c r="B328" t="s">
        <v>324</v>
      </c>
      <c r="C328" t="s">
        <v>325</v>
      </c>
      <c r="D328" t="s">
        <v>566</v>
      </c>
      <c r="E328" s="8">
        <v>519</v>
      </c>
      <c r="F328" s="8">
        <v>1244</v>
      </c>
    </row>
    <row r="329" spans="1:6" ht="12.75">
      <c r="A329" t="s">
        <v>321</v>
      </c>
      <c r="B329" t="s">
        <v>324</v>
      </c>
      <c r="C329" t="s">
        <v>325</v>
      </c>
      <c r="D329" t="s">
        <v>567</v>
      </c>
      <c r="E329" s="8">
        <v>168</v>
      </c>
      <c r="F329" s="8">
        <v>359</v>
      </c>
    </row>
    <row r="330" spans="1:6" ht="12.75">
      <c r="A330" t="s">
        <v>321</v>
      </c>
      <c r="B330" t="s">
        <v>326</v>
      </c>
      <c r="C330" t="s">
        <v>327</v>
      </c>
      <c r="D330" t="s">
        <v>566</v>
      </c>
      <c r="E330" s="8">
        <v>15582</v>
      </c>
      <c r="F330" s="8">
        <v>39575</v>
      </c>
    </row>
    <row r="331" spans="1:6" ht="12.75">
      <c r="A331" t="s">
        <v>321</v>
      </c>
      <c r="B331" t="s">
        <v>326</v>
      </c>
      <c r="C331" t="s">
        <v>327</v>
      </c>
      <c r="D331" t="s">
        <v>567</v>
      </c>
      <c r="E331" s="8">
        <v>6899</v>
      </c>
      <c r="F331" s="8">
        <v>17648</v>
      </c>
    </row>
    <row r="332" spans="1:6" ht="12.75">
      <c r="A332" t="s">
        <v>321</v>
      </c>
      <c r="B332" t="s">
        <v>328</v>
      </c>
      <c r="C332" t="s">
        <v>329</v>
      </c>
      <c r="D332" t="s">
        <v>566</v>
      </c>
      <c r="E332" s="8">
        <v>216</v>
      </c>
      <c r="F332" s="8">
        <v>909</v>
      </c>
    </row>
    <row r="333" spans="1:6" ht="12.75">
      <c r="A333" t="s">
        <v>321</v>
      </c>
      <c r="B333" t="s">
        <v>328</v>
      </c>
      <c r="C333" t="s">
        <v>329</v>
      </c>
      <c r="D333" t="s">
        <v>567</v>
      </c>
      <c r="E333" s="8">
        <v>344</v>
      </c>
      <c r="F333" s="8">
        <v>944</v>
      </c>
    </row>
    <row r="334" spans="1:6" ht="12.75">
      <c r="A334" t="s">
        <v>321</v>
      </c>
      <c r="B334" t="s">
        <v>330</v>
      </c>
      <c r="C334" t="s">
        <v>331</v>
      </c>
      <c r="D334" t="s">
        <v>566</v>
      </c>
      <c r="E334" s="8">
        <v>130</v>
      </c>
      <c r="F334" s="8">
        <v>277</v>
      </c>
    </row>
    <row r="335" spans="1:6" ht="12.75">
      <c r="A335" t="s">
        <v>321</v>
      </c>
      <c r="B335" t="s">
        <v>330</v>
      </c>
      <c r="C335" t="s">
        <v>331</v>
      </c>
      <c r="D335" t="s">
        <v>567</v>
      </c>
      <c r="E335" s="8">
        <v>298</v>
      </c>
      <c r="F335" s="8">
        <v>1254</v>
      </c>
    </row>
    <row r="336" spans="1:6" ht="12.75">
      <c r="A336" t="s">
        <v>321</v>
      </c>
      <c r="B336" t="s">
        <v>332</v>
      </c>
      <c r="C336" t="s">
        <v>333</v>
      </c>
      <c r="D336" t="s">
        <v>566</v>
      </c>
      <c r="E336" s="8">
        <v>1595</v>
      </c>
      <c r="F336" s="8">
        <v>3114</v>
      </c>
    </row>
    <row r="337" spans="1:6" ht="12.75">
      <c r="A337" t="s">
        <v>321</v>
      </c>
      <c r="B337" t="s">
        <v>332</v>
      </c>
      <c r="C337" t="s">
        <v>333</v>
      </c>
      <c r="D337" t="s">
        <v>567</v>
      </c>
      <c r="E337" s="8">
        <v>845</v>
      </c>
      <c r="F337" s="8">
        <v>2881</v>
      </c>
    </row>
    <row r="338" spans="1:6" ht="12.75">
      <c r="A338" t="s">
        <v>321</v>
      </c>
      <c r="B338" t="s">
        <v>334</v>
      </c>
      <c r="C338" t="s">
        <v>335</v>
      </c>
      <c r="D338" t="s">
        <v>566</v>
      </c>
      <c r="E338" s="8">
        <v>1086</v>
      </c>
      <c r="F338" s="8">
        <v>2174</v>
      </c>
    </row>
    <row r="339" spans="1:6" ht="12.75">
      <c r="A339" t="s">
        <v>321</v>
      </c>
      <c r="B339" t="s">
        <v>334</v>
      </c>
      <c r="C339" t="s">
        <v>335</v>
      </c>
      <c r="D339" t="s">
        <v>567</v>
      </c>
      <c r="E339" s="8">
        <v>567</v>
      </c>
      <c r="F339" s="8">
        <v>2079</v>
      </c>
    </row>
    <row r="340" spans="1:6" ht="12.75">
      <c r="A340" t="s">
        <v>321</v>
      </c>
      <c r="B340" t="s">
        <v>336</v>
      </c>
      <c r="C340" t="s">
        <v>337</v>
      </c>
      <c r="D340" t="s">
        <v>566</v>
      </c>
      <c r="E340" s="8">
        <v>141288</v>
      </c>
      <c r="F340" s="8">
        <v>703466</v>
      </c>
    </row>
    <row r="341" spans="1:6" ht="12.75">
      <c r="A341" t="s">
        <v>321</v>
      </c>
      <c r="B341" t="s">
        <v>336</v>
      </c>
      <c r="C341" t="s">
        <v>337</v>
      </c>
      <c r="D341" t="s">
        <v>567</v>
      </c>
      <c r="E341" s="8">
        <v>43415</v>
      </c>
      <c r="F341" s="8">
        <v>151718</v>
      </c>
    </row>
    <row r="342" spans="1:6" ht="12.75">
      <c r="A342" t="s">
        <v>321</v>
      </c>
      <c r="B342" t="s">
        <v>338</v>
      </c>
      <c r="C342" t="s">
        <v>339</v>
      </c>
      <c r="D342" t="s">
        <v>566</v>
      </c>
      <c r="E342" s="8">
        <v>14435</v>
      </c>
      <c r="F342" s="8">
        <v>59022</v>
      </c>
    </row>
    <row r="343" spans="1:6" ht="12.75">
      <c r="A343" t="s">
        <v>321</v>
      </c>
      <c r="B343" t="s">
        <v>338</v>
      </c>
      <c r="C343" t="s">
        <v>339</v>
      </c>
      <c r="D343" t="s">
        <v>567</v>
      </c>
      <c r="E343" s="8">
        <v>4832</v>
      </c>
      <c r="F343" s="8">
        <v>20955</v>
      </c>
    </row>
    <row r="344" spans="1:6" ht="12.75">
      <c r="A344" t="s">
        <v>321</v>
      </c>
      <c r="B344" t="s">
        <v>340</v>
      </c>
      <c r="C344" t="s">
        <v>341</v>
      </c>
      <c r="D344" t="s">
        <v>566</v>
      </c>
      <c r="E344" s="8">
        <v>3631</v>
      </c>
      <c r="F344" s="8">
        <v>7960</v>
      </c>
    </row>
    <row r="345" spans="1:6" ht="12.75">
      <c r="A345" t="s">
        <v>321</v>
      </c>
      <c r="B345" t="s">
        <v>340</v>
      </c>
      <c r="C345" t="s">
        <v>341</v>
      </c>
      <c r="D345" t="s">
        <v>567</v>
      </c>
      <c r="E345" s="8">
        <v>1743</v>
      </c>
      <c r="F345" s="8">
        <v>7746</v>
      </c>
    </row>
    <row r="346" spans="1:6" ht="12.75">
      <c r="A346" t="s">
        <v>321</v>
      </c>
      <c r="B346" t="s">
        <v>342</v>
      </c>
      <c r="C346" t="s">
        <v>343</v>
      </c>
      <c r="D346" t="s">
        <v>566</v>
      </c>
      <c r="E346" s="8">
        <v>1004</v>
      </c>
      <c r="F346" s="8">
        <v>4776</v>
      </c>
    </row>
    <row r="347" spans="1:6" ht="12.75">
      <c r="A347" t="s">
        <v>321</v>
      </c>
      <c r="B347" t="s">
        <v>342</v>
      </c>
      <c r="C347" t="s">
        <v>343</v>
      </c>
      <c r="D347" t="s">
        <v>567</v>
      </c>
      <c r="E347" s="8">
        <v>363</v>
      </c>
      <c r="F347" s="8">
        <v>944</v>
      </c>
    </row>
    <row r="348" spans="1:6" ht="12.75">
      <c r="A348" t="s">
        <v>321</v>
      </c>
      <c r="B348" t="s">
        <v>344</v>
      </c>
      <c r="C348" t="s">
        <v>345</v>
      </c>
      <c r="D348" t="s">
        <v>566</v>
      </c>
      <c r="E348" s="8">
        <v>3273</v>
      </c>
      <c r="F348" s="8">
        <v>7409</v>
      </c>
    </row>
    <row r="349" spans="1:6" ht="12.75">
      <c r="A349" t="s">
        <v>321</v>
      </c>
      <c r="B349" t="s">
        <v>344</v>
      </c>
      <c r="C349" t="s">
        <v>345</v>
      </c>
      <c r="D349" t="s">
        <v>567</v>
      </c>
      <c r="E349" s="8">
        <v>2404</v>
      </c>
      <c r="F349" s="8">
        <v>7064</v>
      </c>
    </row>
    <row r="350" spans="1:6" ht="12.75">
      <c r="A350" t="s">
        <v>321</v>
      </c>
      <c r="B350" t="s">
        <v>346</v>
      </c>
      <c r="C350" t="s">
        <v>347</v>
      </c>
      <c r="D350" t="s">
        <v>566</v>
      </c>
      <c r="E350" s="8">
        <v>239</v>
      </c>
      <c r="F350" s="8">
        <v>1295</v>
      </c>
    </row>
    <row r="351" spans="1:6" ht="12.75">
      <c r="A351" t="s">
        <v>321</v>
      </c>
      <c r="B351" t="s">
        <v>346</v>
      </c>
      <c r="C351" t="s">
        <v>347</v>
      </c>
      <c r="D351" t="s">
        <v>567</v>
      </c>
      <c r="E351" s="8">
        <v>56</v>
      </c>
      <c r="F351" s="8">
        <v>221</v>
      </c>
    </row>
    <row r="352" spans="1:6" ht="12.75">
      <c r="A352" t="s">
        <v>321</v>
      </c>
      <c r="B352" t="s">
        <v>348</v>
      </c>
      <c r="C352" t="s">
        <v>349</v>
      </c>
      <c r="D352" t="s">
        <v>566</v>
      </c>
      <c r="E352" s="8">
        <v>1774</v>
      </c>
      <c r="F352" s="8">
        <v>6763</v>
      </c>
    </row>
    <row r="353" spans="1:6" ht="12.75">
      <c r="A353" t="s">
        <v>321</v>
      </c>
      <c r="B353" t="s">
        <v>348</v>
      </c>
      <c r="C353" t="s">
        <v>349</v>
      </c>
      <c r="D353" t="s">
        <v>567</v>
      </c>
      <c r="E353" s="8">
        <v>1012</v>
      </c>
      <c r="F353" s="8">
        <v>2457</v>
      </c>
    </row>
    <row r="354" spans="1:6" ht="12.75">
      <c r="A354" t="s">
        <v>321</v>
      </c>
      <c r="B354" t="s">
        <v>350</v>
      </c>
      <c r="C354" t="s">
        <v>351</v>
      </c>
      <c r="D354" t="s">
        <v>566</v>
      </c>
      <c r="E354" s="8">
        <v>346</v>
      </c>
      <c r="F354" s="8">
        <v>660</v>
      </c>
    </row>
    <row r="355" spans="1:6" ht="12.75">
      <c r="A355" t="s">
        <v>321</v>
      </c>
      <c r="B355" t="s">
        <v>350</v>
      </c>
      <c r="C355" t="s">
        <v>351</v>
      </c>
      <c r="D355" t="s">
        <v>567</v>
      </c>
      <c r="E355" s="8">
        <v>33</v>
      </c>
      <c r="F355" s="8">
        <v>53</v>
      </c>
    </row>
    <row r="356" spans="1:6" ht="12.75">
      <c r="A356" t="s">
        <v>321</v>
      </c>
      <c r="B356" t="s">
        <v>576</v>
      </c>
      <c r="C356" t="s">
        <v>577</v>
      </c>
      <c r="D356" t="s">
        <v>566</v>
      </c>
      <c r="E356" s="11">
        <v>929</v>
      </c>
      <c r="F356" s="11">
        <v>2797</v>
      </c>
    </row>
    <row r="357" spans="1:6" ht="12.75">
      <c r="A357" t="s">
        <v>321</v>
      </c>
      <c r="B357" t="s">
        <v>576</v>
      </c>
      <c r="C357" t="s">
        <v>577</v>
      </c>
      <c r="D357" t="s">
        <v>567</v>
      </c>
      <c r="E357" s="11">
        <v>772</v>
      </c>
      <c r="F357" s="11">
        <v>2994</v>
      </c>
    </row>
    <row r="358" spans="1:6" ht="12.75">
      <c r="A358" t="s">
        <v>352</v>
      </c>
      <c r="B358" t="s">
        <v>353</v>
      </c>
      <c r="C358" t="s">
        <v>354</v>
      </c>
      <c r="D358" t="s">
        <v>566</v>
      </c>
      <c r="E358" s="8">
        <v>4465</v>
      </c>
      <c r="F358" s="8">
        <v>12625</v>
      </c>
    </row>
    <row r="359" spans="1:6" ht="12.75">
      <c r="A359" t="s">
        <v>352</v>
      </c>
      <c r="B359" t="s">
        <v>353</v>
      </c>
      <c r="C359" t="s">
        <v>354</v>
      </c>
      <c r="D359" t="s">
        <v>567</v>
      </c>
      <c r="E359" s="8">
        <v>976</v>
      </c>
      <c r="F359" s="8">
        <v>2227</v>
      </c>
    </row>
    <row r="360" spans="1:6" ht="12.75">
      <c r="A360" t="s">
        <v>352</v>
      </c>
      <c r="B360" t="s">
        <v>355</v>
      </c>
      <c r="C360" t="s">
        <v>356</v>
      </c>
      <c r="D360" t="s">
        <v>566</v>
      </c>
      <c r="E360" s="8">
        <v>170</v>
      </c>
      <c r="F360" s="8">
        <v>315</v>
      </c>
    </row>
    <row r="361" spans="1:6" ht="12.75">
      <c r="A361" t="s">
        <v>352</v>
      </c>
      <c r="B361" t="s">
        <v>355</v>
      </c>
      <c r="C361" t="s">
        <v>356</v>
      </c>
      <c r="D361" t="s">
        <v>567</v>
      </c>
      <c r="E361" s="8">
        <v>466</v>
      </c>
      <c r="F361" s="8">
        <v>3421</v>
      </c>
    </row>
    <row r="362" spans="1:6" ht="12.75">
      <c r="A362" t="s">
        <v>352</v>
      </c>
      <c r="B362" t="s">
        <v>357</v>
      </c>
      <c r="C362" t="s">
        <v>358</v>
      </c>
      <c r="D362" t="s">
        <v>566</v>
      </c>
      <c r="E362" s="8">
        <v>1410</v>
      </c>
      <c r="F362" s="8">
        <v>3400</v>
      </c>
    </row>
    <row r="363" spans="1:6" ht="12.75">
      <c r="A363" t="s">
        <v>352</v>
      </c>
      <c r="B363" t="s">
        <v>357</v>
      </c>
      <c r="C363" t="s">
        <v>358</v>
      </c>
      <c r="D363" t="s">
        <v>567</v>
      </c>
      <c r="E363" s="8">
        <v>1305</v>
      </c>
      <c r="F363" s="8">
        <v>9804</v>
      </c>
    </row>
    <row r="364" spans="1:6" ht="12.75">
      <c r="A364" t="s">
        <v>352</v>
      </c>
      <c r="B364" t="s">
        <v>359</v>
      </c>
      <c r="C364" t="s">
        <v>360</v>
      </c>
      <c r="D364" t="s">
        <v>566</v>
      </c>
      <c r="E364" s="8">
        <v>4148</v>
      </c>
      <c r="F364" s="8">
        <v>7635</v>
      </c>
    </row>
    <row r="365" spans="1:6" ht="12.75">
      <c r="A365" t="s">
        <v>352</v>
      </c>
      <c r="B365" t="s">
        <v>359</v>
      </c>
      <c r="C365" t="s">
        <v>360</v>
      </c>
      <c r="D365" t="s">
        <v>567</v>
      </c>
      <c r="E365" s="8">
        <v>3247</v>
      </c>
      <c r="F365" s="8">
        <v>10027</v>
      </c>
    </row>
    <row r="366" spans="1:6" ht="12.75">
      <c r="A366" t="s">
        <v>352</v>
      </c>
      <c r="B366" t="s">
        <v>361</v>
      </c>
      <c r="C366" t="s">
        <v>362</v>
      </c>
      <c r="D366" t="s">
        <v>566</v>
      </c>
      <c r="E366" s="8">
        <v>238</v>
      </c>
      <c r="F366" s="8">
        <v>701</v>
      </c>
    </row>
    <row r="367" spans="1:6" ht="12.75">
      <c r="A367" t="s">
        <v>352</v>
      </c>
      <c r="B367" t="s">
        <v>361</v>
      </c>
      <c r="C367" t="s">
        <v>362</v>
      </c>
      <c r="D367" t="s">
        <v>567</v>
      </c>
      <c r="E367" s="8">
        <v>541</v>
      </c>
      <c r="F367" s="8">
        <v>3692</v>
      </c>
    </row>
    <row r="368" spans="1:6" ht="12.75">
      <c r="A368" t="s">
        <v>352</v>
      </c>
      <c r="B368" t="s">
        <v>363</v>
      </c>
      <c r="C368" t="s">
        <v>364</v>
      </c>
      <c r="D368" t="s">
        <v>566</v>
      </c>
      <c r="E368" s="8">
        <v>1073</v>
      </c>
      <c r="F368" s="8">
        <v>6017</v>
      </c>
    </row>
    <row r="369" spans="1:6" ht="12.75">
      <c r="A369" t="s">
        <v>352</v>
      </c>
      <c r="B369" t="s">
        <v>363</v>
      </c>
      <c r="C369" t="s">
        <v>364</v>
      </c>
      <c r="D369" t="s">
        <v>567</v>
      </c>
      <c r="E369" s="8">
        <v>7226</v>
      </c>
      <c r="F369" s="8">
        <v>77113</v>
      </c>
    </row>
    <row r="370" spans="1:6" ht="12.75">
      <c r="A370" t="s">
        <v>352</v>
      </c>
      <c r="B370" t="s">
        <v>365</v>
      </c>
      <c r="C370" t="s">
        <v>366</v>
      </c>
      <c r="D370" t="s">
        <v>566</v>
      </c>
      <c r="E370" s="8">
        <v>6876</v>
      </c>
      <c r="F370" s="8">
        <v>12842</v>
      </c>
    </row>
    <row r="371" spans="1:6" ht="12.75">
      <c r="A371" t="s">
        <v>352</v>
      </c>
      <c r="B371" t="s">
        <v>365</v>
      </c>
      <c r="C371" t="s">
        <v>366</v>
      </c>
      <c r="D371" t="s">
        <v>567</v>
      </c>
      <c r="E371" s="8">
        <v>7178</v>
      </c>
      <c r="F371" s="8">
        <v>10492</v>
      </c>
    </row>
    <row r="372" spans="1:6" ht="12.75">
      <c r="A372" t="s">
        <v>352</v>
      </c>
      <c r="B372" t="s">
        <v>367</v>
      </c>
      <c r="C372" t="s">
        <v>368</v>
      </c>
      <c r="D372" t="s">
        <v>566</v>
      </c>
      <c r="E372" s="8">
        <v>269</v>
      </c>
      <c r="F372" s="8">
        <v>663</v>
      </c>
    </row>
    <row r="373" spans="1:6" ht="12.75">
      <c r="A373" t="s">
        <v>352</v>
      </c>
      <c r="B373" t="s">
        <v>367</v>
      </c>
      <c r="C373" t="s">
        <v>368</v>
      </c>
      <c r="D373" t="s">
        <v>567</v>
      </c>
      <c r="E373" s="8">
        <v>675</v>
      </c>
      <c r="F373" s="8">
        <v>5163</v>
      </c>
    </row>
    <row r="374" spans="1:6" ht="12.75">
      <c r="A374" t="s">
        <v>352</v>
      </c>
      <c r="B374" t="s">
        <v>369</v>
      </c>
      <c r="C374" t="s">
        <v>370</v>
      </c>
      <c r="D374" t="s">
        <v>566</v>
      </c>
      <c r="E374" s="8">
        <v>2964</v>
      </c>
      <c r="F374" s="8">
        <v>9271</v>
      </c>
    </row>
    <row r="375" spans="1:6" ht="12.75">
      <c r="A375" t="s">
        <v>352</v>
      </c>
      <c r="B375" t="s">
        <v>369</v>
      </c>
      <c r="C375" t="s">
        <v>370</v>
      </c>
      <c r="D375" t="s">
        <v>567</v>
      </c>
      <c r="E375" s="8">
        <v>731</v>
      </c>
      <c r="F375" s="8">
        <v>2646</v>
      </c>
    </row>
    <row r="376" spans="1:6" ht="12.75">
      <c r="A376" t="s">
        <v>352</v>
      </c>
      <c r="B376" t="s">
        <v>371</v>
      </c>
      <c r="C376" t="s">
        <v>372</v>
      </c>
      <c r="D376" t="s">
        <v>566</v>
      </c>
      <c r="E376" s="8">
        <v>2034</v>
      </c>
      <c r="F376" s="8">
        <v>4185</v>
      </c>
    </row>
    <row r="377" spans="1:6" ht="12.75">
      <c r="A377" t="s">
        <v>352</v>
      </c>
      <c r="B377" t="s">
        <v>371</v>
      </c>
      <c r="C377" t="s">
        <v>372</v>
      </c>
      <c r="D377" t="s">
        <v>567</v>
      </c>
      <c r="E377" s="8">
        <v>1243</v>
      </c>
      <c r="F377" s="8">
        <v>8014</v>
      </c>
    </row>
    <row r="378" spans="1:6" ht="12.75">
      <c r="A378" t="s">
        <v>352</v>
      </c>
      <c r="B378" t="s">
        <v>373</v>
      </c>
      <c r="C378" t="s">
        <v>374</v>
      </c>
      <c r="D378" t="s">
        <v>566</v>
      </c>
      <c r="E378" s="8">
        <v>810</v>
      </c>
      <c r="F378" s="8">
        <v>2694</v>
      </c>
    </row>
    <row r="379" spans="1:6" ht="12.75">
      <c r="A379" t="s">
        <v>352</v>
      </c>
      <c r="B379" t="s">
        <v>373</v>
      </c>
      <c r="C379" t="s">
        <v>374</v>
      </c>
      <c r="D379" t="s">
        <v>567</v>
      </c>
      <c r="E379" s="8">
        <v>1939</v>
      </c>
      <c r="F379" s="8">
        <v>12303</v>
      </c>
    </row>
    <row r="380" spans="1:6" ht="12.75">
      <c r="A380" t="s">
        <v>352</v>
      </c>
      <c r="B380" t="s">
        <v>375</v>
      </c>
      <c r="C380" t="s">
        <v>376</v>
      </c>
      <c r="D380" t="s">
        <v>566</v>
      </c>
      <c r="E380" s="8">
        <v>1064</v>
      </c>
      <c r="F380" s="8">
        <v>2716</v>
      </c>
    </row>
    <row r="381" spans="1:6" ht="12.75">
      <c r="A381" t="s">
        <v>352</v>
      </c>
      <c r="B381" t="s">
        <v>375</v>
      </c>
      <c r="C381" t="s">
        <v>376</v>
      </c>
      <c r="D381" t="s">
        <v>567</v>
      </c>
      <c r="E381" s="8">
        <v>831</v>
      </c>
      <c r="F381" s="8">
        <v>5553</v>
      </c>
    </row>
    <row r="382" spans="1:6" ht="12.75">
      <c r="A382" t="s">
        <v>352</v>
      </c>
      <c r="B382" t="s">
        <v>377</v>
      </c>
      <c r="C382" t="s">
        <v>378</v>
      </c>
      <c r="D382" t="s">
        <v>566</v>
      </c>
      <c r="E382" s="8">
        <v>1479</v>
      </c>
      <c r="F382" s="8">
        <v>8067</v>
      </c>
    </row>
    <row r="383" spans="1:6" ht="12.75">
      <c r="A383" t="s">
        <v>352</v>
      </c>
      <c r="B383" t="s">
        <v>377</v>
      </c>
      <c r="C383" t="s">
        <v>378</v>
      </c>
      <c r="D383" t="s">
        <v>567</v>
      </c>
      <c r="E383" s="8">
        <v>4056</v>
      </c>
      <c r="F383" s="8">
        <v>35657</v>
      </c>
    </row>
    <row r="384" spans="1:6" ht="12.75">
      <c r="A384" t="s">
        <v>352</v>
      </c>
      <c r="B384" t="s">
        <v>379</v>
      </c>
      <c r="C384" t="s">
        <v>380</v>
      </c>
      <c r="D384" t="s">
        <v>566</v>
      </c>
      <c r="E384" s="8">
        <v>575</v>
      </c>
      <c r="F384" s="8">
        <v>1483</v>
      </c>
    </row>
    <row r="385" spans="1:6" ht="12.75">
      <c r="A385" t="s">
        <v>352</v>
      </c>
      <c r="B385" t="s">
        <v>379</v>
      </c>
      <c r="C385" t="s">
        <v>380</v>
      </c>
      <c r="D385" t="s">
        <v>567</v>
      </c>
      <c r="E385" s="8">
        <v>1941</v>
      </c>
      <c r="F385" s="8">
        <v>14785</v>
      </c>
    </row>
    <row r="386" spans="1:6" ht="12.75">
      <c r="A386" t="s">
        <v>352</v>
      </c>
      <c r="B386" t="s">
        <v>381</v>
      </c>
      <c r="C386" t="s">
        <v>382</v>
      </c>
      <c r="D386" t="s">
        <v>566</v>
      </c>
      <c r="E386" s="8">
        <v>5196</v>
      </c>
      <c r="F386" s="8">
        <v>15267</v>
      </c>
    </row>
    <row r="387" spans="1:6" ht="12.75">
      <c r="A387" t="s">
        <v>352</v>
      </c>
      <c r="B387" t="s">
        <v>381</v>
      </c>
      <c r="C387" t="s">
        <v>382</v>
      </c>
      <c r="D387" t="s">
        <v>567</v>
      </c>
      <c r="E387" s="8">
        <v>7396</v>
      </c>
      <c r="F387" s="8">
        <v>47531</v>
      </c>
    </row>
    <row r="388" spans="1:6" ht="12.75">
      <c r="A388" t="s">
        <v>352</v>
      </c>
      <c r="B388" t="s">
        <v>383</v>
      </c>
      <c r="C388" t="s">
        <v>384</v>
      </c>
      <c r="D388" t="s">
        <v>566</v>
      </c>
      <c r="E388" s="8">
        <v>2550</v>
      </c>
      <c r="F388" s="8">
        <v>12101</v>
      </c>
    </row>
    <row r="389" spans="1:6" ht="12.75">
      <c r="A389" t="s">
        <v>352</v>
      </c>
      <c r="B389" t="s">
        <v>383</v>
      </c>
      <c r="C389" t="s">
        <v>384</v>
      </c>
      <c r="D389" t="s">
        <v>567</v>
      </c>
      <c r="E389" s="8">
        <v>6723</v>
      </c>
      <c r="F389" s="8">
        <v>60595</v>
      </c>
    </row>
    <row r="390" spans="1:6" ht="12.75">
      <c r="A390" t="s">
        <v>352</v>
      </c>
      <c r="B390" t="s">
        <v>385</v>
      </c>
      <c r="C390" t="s">
        <v>386</v>
      </c>
      <c r="D390" t="s">
        <v>566</v>
      </c>
      <c r="E390" s="8">
        <v>1118</v>
      </c>
      <c r="F390" s="8">
        <v>3110</v>
      </c>
    </row>
    <row r="391" spans="1:6" ht="12.75">
      <c r="A391" t="s">
        <v>352</v>
      </c>
      <c r="B391" t="s">
        <v>385</v>
      </c>
      <c r="C391" t="s">
        <v>386</v>
      </c>
      <c r="D391" t="s">
        <v>567</v>
      </c>
      <c r="E391" s="8">
        <v>1625</v>
      </c>
      <c r="F391" s="8">
        <v>12529</v>
      </c>
    </row>
    <row r="392" spans="1:6" ht="12.75">
      <c r="A392" t="s">
        <v>352</v>
      </c>
      <c r="B392" t="s">
        <v>387</v>
      </c>
      <c r="C392" t="s">
        <v>388</v>
      </c>
      <c r="D392" t="s">
        <v>566</v>
      </c>
      <c r="E392" s="8">
        <v>2673</v>
      </c>
      <c r="F392" s="8">
        <v>6628</v>
      </c>
    </row>
    <row r="393" spans="1:6" ht="12.75">
      <c r="A393" t="s">
        <v>352</v>
      </c>
      <c r="B393" t="s">
        <v>387</v>
      </c>
      <c r="C393" t="s">
        <v>388</v>
      </c>
      <c r="D393" t="s">
        <v>567</v>
      </c>
      <c r="E393" s="8">
        <v>6525</v>
      </c>
      <c r="F393" s="8">
        <v>39735</v>
      </c>
    </row>
    <row r="394" spans="1:6" ht="12.75">
      <c r="A394" t="s">
        <v>352</v>
      </c>
      <c r="B394" t="s">
        <v>389</v>
      </c>
      <c r="C394" t="s">
        <v>390</v>
      </c>
      <c r="D394" t="s">
        <v>566</v>
      </c>
      <c r="E394" s="8">
        <v>2580</v>
      </c>
      <c r="F394" s="8">
        <v>22842</v>
      </c>
    </row>
    <row r="395" spans="1:6" ht="12.75">
      <c r="A395" t="s">
        <v>352</v>
      </c>
      <c r="B395" t="s">
        <v>389</v>
      </c>
      <c r="C395" t="s">
        <v>390</v>
      </c>
      <c r="D395" t="s">
        <v>567</v>
      </c>
      <c r="E395" s="8">
        <v>6818</v>
      </c>
      <c r="F395" s="8">
        <v>48417</v>
      </c>
    </row>
    <row r="396" spans="1:6" ht="12.75">
      <c r="A396" t="s">
        <v>352</v>
      </c>
      <c r="B396" t="s">
        <v>391</v>
      </c>
      <c r="C396" t="s">
        <v>392</v>
      </c>
      <c r="D396" t="s">
        <v>566</v>
      </c>
      <c r="E396" s="8">
        <v>2654</v>
      </c>
      <c r="F396" s="8">
        <v>4700</v>
      </c>
    </row>
    <row r="397" spans="1:6" ht="12.75">
      <c r="A397" t="s">
        <v>352</v>
      </c>
      <c r="B397" t="s">
        <v>391</v>
      </c>
      <c r="C397" t="s">
        <v>392</v>
      </c>
      <c r="D397" t="s">
        <v>567</v>
      </c>
      <c r="E397" s="8">
        <v>3820</v>
      </c>
      <c r="F397" s="8">
        <v>22239</v>
      </c>
    </row>
    <row r="398" spans="1:6" ht="12.75">
      <c r="A398" t="s">
        <v>352</v>
      </c>
      <c r="B398" t="s">
        <v>393</v>
      </c>
      <c r="C398" t="s">
        <v>394</v>
      </c>
      <c r="D398" t="s">
        <v>566</v>
      </c>
      <c r="E398" s="8">
        <v>280991</v>
      </c>
      <c r="F398" s="8">
        <v>989693</v>
      </c>
    </row>
    <row r="399" spans="1:6" ht="12.75">
      <c r="A399" t="s">
        <v>352</v>
      </c>
      <c r="B399" t="s">
        <v>393</v>
      </c>
      <c r="C399" t="s">
        <v>394</v>
      </c>
      <c r="D399" t="s">
        <v>567</v>
      </c>
      <c r="E399" s="8">
        <v>379256</v>
      </c>
      <c r="F399" s="8">
        <v>771612</v>
      </c>
    </row>
    <row r="400" spans="1:6" ht="12.75">
      <c r="A400" t="s">
        <v>352</v>
      </c>
      <c r="B400" t="s">
        <v>395</v>
      </c>
      <c r="C400" t="s">
        <v>396</v>
      </c>
      <c r="D400" t="s">
        <v>566</v>
      </c>
      <c r="E400" s="8">
        <v>6468</v>
      </c>
      <c r="F400" s="8">
        <v>15525</v>
      </c>
    </row>
    <row r="401" spans="1:6" ht="12.75">
      <c r="A401" t="s">
        <v>352</v>
      </c>
      <c r="B401" t="s">
        <v>395</v>
      </c>
      <c r="C401" t="s">
        <v>396</v>
      </c>
      <c r="D401" t="s">
        <v>567</v>
      </c>
      <c r="E401" s="8">
        <v>4995</v>
      </c>
      <c r="F401" s="8">
        <v>32201</v>
      </c>
    </row>
    <row r="402" spans="1:6" ht="12.75">
      <c r="A402" t="s">
        <v>352</v>
      </c>
      <c r="B402" t="s">
        <v>397</v>
      </c>
      <c r="C402" t="s">
        <v>398</v>
      </c>
      <c r="D402" t="s">
        <v>566</v>
      </c>
      <c r="E402" s="8">
        <v>3785</v>
      </c>
      <c r="F402" s="8">
        <v>7749</v>
      </c>
    </row>
    <row r="403" spans="1:6" ht="12.75">
      <c r="A403" t="s">
        <v>352</v>
      </c>
      <c r="B403" t="s">
        <v>397</v>
      </c>
      <c r="C403" t="s">
        <v>398</v>
      </c>
      <c r="D403" t="s">
        <v>567</v>
      </c>
      <c r="E403" s="8">
        <v>1180</v>
      </c>
      <c r="F403" s="8">
        <v>4302</v>
      </c>
    </row>
    <row r="404" spans="1:6" ht="12.75">
      <c r="A404" t="s">
        <v>352</v>
      </c>
      <c r="B404" t="s">
        <v>399</v>
      </c>
      <c r="C404" t="s">
        <v>400</v>
      </c>
      <c r="D404" t="s">
        <v>566</v>
      </c>
      <c r="E404" s="8">
        <v>10401</v>
      </c>
      <c r="F404" s="8">
        <v>31936</v>
      </c>
    </row>
    <row r="405" spans="1:6" ht="12.75">
      <c r="A405" t="s">
        <v>352</v>
      </c>
      <c r="B405" t="s">
        <v>399</v>
      </c>
      <c r="C405" t="s">
        <v>400</v>
      </c>
      <c r="D405" t="s">
        <v>567</v>
      </c>
      <c r="E405" s="8">
        <v>3868</v>
      </c>
      <c r="F405" s="8">
        <v>11585</v>
      </c>
    </row>
    <row r="406" spans="1:6" ht="12.75">
      <c r="A406" t="s">
        <v>352</v>
      </c>
      <c r="B406" t="s">
        <v>401</v>
      </c>
      <c r="C406" t="s">
        <v>402</v>
      </c>
      <c r="D406" t="s">
        <v>566</v>
      </c>
      <c r="E406" s="8">
        <v>4094</v>
      </c>
      <c r="F406" s="8">
        <v>13832</v>
      </c>
    </row>
    <row r="407" spans="1:6" ht="12.75">
      <c r="A407" t="s">
        <v>352</v>
      </c>
      <c r="B407" t="s">
        <v>401</v>
      </c>
      <c r="C407" t="s">
        <v>402</v>
      </c>
      <c r="D407" t="s">
        <v>567</v>
      </c>
      <c r="E407" s="8">
        <v>6936</v>
      </c>
      <c r="F407" s="8">
        <v>66623</v>
      </c>
    </row>
    <row r="408" spans="1:6" ht="12.75">
      <c r="A408" t="s">
        <v>352</v>
      </c>
      <c r="B408" t="s">
        <v>403</v>
      </c>
      <c r="C408" t="s">
        <v>404</v>
      </c>
      <c r="D408" t="s">
        <v>566</v>
      </c>
      <c r="E408" s="8">
        <v>24891</v>
      </c>
      <c r="F408" s="8">
        <v>266947</v>
      </c>
    </row>
    <row r="409" spans="1:6" ht="12.75">
      <c r="A409" t="s">
        <v>352</v>
      </c>
      <c r="B409" t="s">
        <v>403</v>
      </c>
      <c r="C409" t="s">
        <v>404</v>
      </c>
      <c r="D409" t="s">
        <v>567</v>
      </c>
      <c r="E409" s="8">
        <v>26153</v>
      </c>
      <c r="F409" s="8">
        <v>109632</v>
      </c>
    </row>
    <row r="410" spans="1:6" ht="12.75">
      <c r="A410" t="s">
        <v>352</v>
      </c>
      <c r="B410" t="s">
        <v>405</v>
      </c>
      <c r="C410" t="s">
        <v>406</v>
      </c>
      <c r="D410" t="s">
        <v>566</v>
      </c>
      <c r="E410" s="8">
        <v>8504</v>
      </c>
      <c r="F410" s="8">
        <v>17398</v>
      </c>
    </row>
    <row r="411" spans="1:6" ht="12.75">
      <c r="A411" t="s">
        <v>352</v>
      </c>
      <c r="B411" t="s">
        <v>405</v>
      </c>
      <c r="C411" t="s">
        <v>406</v>
      </c>
      <c r="D411" t="s">
        <v>567</v>
      </c>
      <c r="E411" s="8">
        <v>6735</v>
      </c>
      <c r="F411" s="8">
        <v>25170</v>
      </c>
    </row>
    <row r="412" spans="1:6" ht="15.75">
      <c r="A412" t="s">
        <v>352</v>
      </c>
      <c r="B412" s="5" t="s">
        <v>568</v>
      </c>
      <c r="C412" s="6" t="s">
        <v>569</v>
      </c>
      <c r="D412" t="s">
        <v>566</v>
      </c>
      <c r="E412" s="8">
        <f>567+59</f>
        <v>626</v>
      </c>
      <c r="F412" s="8">
        <f>759+218</f>
        <v>977</v>
      </c>
    </row>
    <row r="413" spans="1:6" ht="15.75">
      <c r="A413" t="s">
        <v>352</v>
      </c>
      <c r="B413" s="5" t="s">
        <v>568</v>
      </c>
      <c r="C413" s="6" t="s">
        <v>569</v>
      </c>
      <c r="D413" t="s">
        <v>567</v>
      </c>
      <c r="E413" s="8">
        <v>108</v>
      </c>
      <c r="F413" s="8">
        <v>145</v>
      </c>
    </row>
    <row r="414" spans="1:6" ht="12.75">
      <c r="A414" t="s">
        <v>352</v>
      </c>
      <c r="B414" t="s">
        <v>407</v>
      </c>
      <c r="C414" t="s">
        <v>408</v>
      </c>
      <c r="D414" t="s">
        <v>566</v>
      </c>
      <c r="E414" s="8">
        <v>907</v>
      </c>
      <c r="F414" s="8">
        <v>3413</v>
      </c>
    </row>
    <row r="415" spans="1:6" ht="12.75">
      <c r="A415" t="s">
        <v>352</v>
      </c>
      <c r="B415" t="s">
        <v>407</v>
      </c>
      <c r="C415" t="s">
        <v>408</v>
      </c>
      <c r="D415" t="s">
        <v>567</v>
      </c>
      <c r="E415" s="8">
        <v>1599</v>
      </c>
      <c r="F415" s="8">
        <v>12300</v>
      </c>
    </row>
    <row r="416" spans="1:6" ht="12.75">
      <c r="A416" t="s">
        <v>352</v>
      </c>
      <c r="B416" t="s">
        <v>409</v>
      </c>
      <c r="C416" t="s">
        <v>410</v>
      </c>
      <c r="D416" t="s">
        <v>566</v>
      </c>
      <c r="E416" s="8">
        <v>2007</v>
      </c>
      <c r="F416" s="8">
        <v>16554</v>
      </c>
    </row>
    <row r="417" spans="1:6" ht="12.75">
      <c r="A417" t="s">
        <v>352</v>
      </c>
      <c r="B417" t="s">
        <v>409</v>
      </c>
      <c r="C417" t="s">
        <v>410</v>
      </c>
      <c r="D417" t="s">
        <v>567</v>
      </c>
      <c r="E417" s="8">
        <v>951</v>
      </c>
      <c r="F417" s="8">
        <v>4151</v>
      </c>
    </row>
    <row r="418" spans="1:6" ht="12.75">
      <c r="A418" t="s">
        <v>352</v>
      </c>
      <c r="B418" t="s">
        <v>411</v>
      </c>
      <c r="C418" t="s">
        <v>412</v>
      </c>
      <c r="D418" t="s">
        <v>566</v>
      </c>
      <c r="E418" s="8">
        <v>931</v>
      </c>
      <c r="F418" s="8">
        <v>2070</v>
      </c>
    </row>
    <row r="419" spans="1:6" ht="12.75">
      <c r="A419" t="s">
        <v>352</v>
      </c>
      <c r="B419" t="s">
        <v>411</v>
      </c>
      <c r="C419" t="s">
        <v>412</v>
      </c>
      <c r="D419" t="s">
        <v>567</v>
      </c>
      <c r="E419" s="8">
        <v>3095</v>
      </c>
      <c r="F419" s="8">
        <v>21552</v>
      </c>
    </row>
    <row r="420" spans="1:6" ht="12.75">
      <c r="A420" t="s">
        <v>352</v>
      </c>
      <c r="B420" t="s">
        <v>413</v>
      </c>
      <c r="C420" t="s">
        <v>414</v>
      </c>
      <c r="D420" t="s">
        <v>566</v>
      </c>
      <c r="E420" s="8">
        <v>6933</v>
      </c>
      <c r="F420" s="8">
        <v>12045</v>
      </c>
    </row>
    <row r="421" spans="1:6" ht="12.75">
      <c r="A421" t="s">
        <v>352</v>
      </c>
      <c r="B421" t="s">
        <v>413</v>
      </c>
      <c r="C421" t="s">
        <v>414</v>
      </c>
      <c r="D421" t="s">
        <v>567</v>
      </c>
      <c r="E421" s="8">
        <v>10055</v>
      </c>
      <c r="F421" s="8">
        <v>14159</v>
      </c>
    </row>
    <row r="422" spans="1:6" ht="12.75">
      <c r="A422" t="s">
        <v>352</v>
      </c>
      <c r="B422" t="s">
        <v>415</v>
      </c>
      <c r="C422" t="s">
        <v>416</v>
      </c>
      <c r="D422" t="s">
        <v>566</v>
      </c>
      <c r="E422" s="8">
        <v>280</v>
      </c>
      <c r="F422" s="8">
        <v>4117</v>
      </c>
    </row>
    <row r="423" spans="1:6" ht="12.75">
      <c r="A423" t="s">
        <v>352</v>
      </c>
      <c r="B423" t="s">
        <v>415</v>
      </c>
      <c r="C423" t="s">
        <v>416</v>
      </c>
      <c r="D423" t="s">
        <v>567</v>
      </c>
      <c r="E423" s="8">
        <v>518</v>
      </c>
      <c r="F423" s="8">
        <v>1902</v>
      </c>
    </row>
    <row r="424" spans="1:6" ht="12.75">
      <c r="A424" t="s">
        <v>352</v>
      </c>
      <c r="B424" t="s">
        <v>417</v>
      </c>
      <c r="C424" t="s">
        <v>418</v>
      </c>
      <c r="D424" t="s">
        <v>566</v>
      </c>
      <c r="E424" s="8">
        <v>25195</v>
      </c>
      <c r="F424" s="8">
        <v>55723</v>
      </c>
    </row>
    <row r="425" spans="1:6" ht="12.75">
      <c r="A425" t="s">
        <v>352</v>
      </c>
      <c r="B425" t="s">
        <v>417</v>
      </c>
      <c r="C425" t="s">
        <v>418</v>
      </c>
      <c r="D425" t="s">
        <v>567</v>
      </c>
      <c r="E425" s="8">
        <v>35852</v>
      </c>
      <c r="F425" s="8">
        <v>122448</v>
      </c>
    </row>
    <row r="426" spans="1:6" ht="12.75">
      <c r="A426" t="s">
        <v>352</v>
      </c>
      <c r="B426" t="s">
        <v>419</v>
      </c>
      <c r="C426" t="s">
        <v>420</v>
      </c>
      <c r="D426" t="s">
        <v>566</v>
      </c>
      <c r="E426" s="8">
        <v>7762</v>
      </c>
      <c r="F426" s="8">
        <v>23056</v>
      </c>
    </row>
    <row r="427" spans="1:6" ht="12.75">
      <c r="A427" t="s">
        <v>352</v>
      </c>
      <c r="B427" t="s">
        <v>419</v>
      </c>
      <c r="C427" t="s">
        <v>420</v>
      </c>
      <c r="D427" t="s">
        <v>567</v>
      </c>
      <c r="E427" s="8">
        <v>4300</v>
      </c>
      <c r="F427" s="8">
        <v>20794</v>
      </c>
    </row>
    <row r="428" spans="1:6" ht="12.75">
      <c r="A428" t="s">
        <v>352</v>
      </c>
      <c r="B428" t="s">
        <v>421</v>
      </c>
      <c r="C428" t="s">
        <v>422</v>
      </c>
      <c r="D428" t="s">
        <v>566</v>
      </c>
      <c r="E428" s="8">
        <v>1214</v>
      </c>
      <c r="F428" s="8">
        <v>4198</v>
      </c>
    </row>
    <row r="429" spans="1:6" ht="12.75">
      <c r="A429" t="s">
        <v>352</v>
      </c>
      <c r="B429" t="s">
        <v>421</v>
      </c>
      <c r="C429" t="s">
        <v>422</v>
      </c>
      <c r="D429" t="s">
        <v>567</v>
      </c>
      <c r="E429" s="8">
        <v>2045</v>
      </c>
      <c r="F429" s="8">
        <v>16643</v>
      </c>
    </row>
    <row r="430" spans="1:6" ht="12.75">
      <c r="A430" t="s">
        <v>423</v>
      </c>
      <c r="B430" t="s">
        <v>424</v>
      </c>
      <c r="C430" t="s">
        <v>425</v>
      </c>
      <c r="D430" t="s">
        <v>566</v>
      </c>
      <c r="E430" s="8">
        <v>587</v>
      </c>
      <c r="F430" s="8">
        <v>1599</v>
      </c>
    </row>
    <row r="431" spans="1:6" ht="12.75">
      <c r="A431" t="s">
        <v>423</v>
      </c>
      <c r="B431" t="s">
        <v>424</v>
      </c>
      <c r="C431" t="s">
        <v>425</v>
      </c>
      <c r="D431" t="s">
        <v>567</v>
      </c>
      <c r="E431" s="8">
        <v>162</v>
      </c>
      <c r="F431" s="8">
        <v>734</v>
      </c>
    </row>
    <row r="432" spans="1:6" ht="12.75">
      <c r="A432" t="s">
        <v>423</v>
      </c>
      <c r="B432" t="s">
        <v>426</v>
      </c>
      <c r="C432" t="s">
        <v>427</v>
      </c>
      <c r="D432" t="s">
        <v>566</v>
      </c>
      <c r="E432" s="8">
        <v>8175</v>
      </c>
      <c r="F432" s="8">
        <v>16799</v>
      </c>
    </row>
    <row r="433" spans="1:6" ht="12.75">
      <c r="A433" t="s">
        <v>423</v>
      </c>
      <c r="B433" t="s">
        <v>426</v>
      </c>
      <c r="C433" t="s">
        <v>427</v>
      </c>
      <c r="D433" t="s">
        <v>567</v>
      </c>
      <c r="E433" s="8">
        <v>9127</v>
      </c>
      <c r="F433" s="8">
        <v>42951</v>
      </c>
    </row>
    <row r="434" spans="1:6" ht="12.75">
      <c r="A434" t="s">
        <v>423</v>
      </c>
      <c r="B434" t="s">
        <v>428</v>
      </c>
      <c r="C434" t="s">
        <v>429</v>
      </c>
      <c r="D434" t="s">
        <v>566</v>
      </c>
      <c r="E434" s="8">
        <v>1068</v>
      </c>
      <c r="F434" s="8">
        <v>14453</v>
      </c>
    </row>
    <row r="435" spans="1:6" ht="12.75">
      <c r="A435" t="s">
        <v>423</v>
      </c>
      <c r="B435" t="s">
        <v>428</v>
      </c>
      <c r="C435" t="s">
        <v>429</v>
      </c>
      <c r="D435" t="s">
        <v>567</v>
      </c>
      <c r="E435" s="8">
        <v>427</v>
      </c>
      <c r="F435" s="8">
        <v>3190</v>
      </c>
    </row>
    <row r="436" spans="1:6" ht="12.75">
      <c r="A436" t="s">
        <v>423</v>
      </c>
      <c r="B436" t="s">
        <v>430</v>
      </c>
      <c r="C436" t="s">
        <v>431</v>
      </c>
      <c r="D436" t="s">
        <v>566</v>
      </c>
      <c r="E436" s="8">
        <v>5592</v>
      </c>
      <c r="F436" s="8">
        <v>14636</v>
      </c>
    </row>
    <row r="437" spans="1:6" ht="12.75">
      <c r="A437" t="s">
        <v>423</v>
      </c>
      <c r="B437" t="s">
        <v>430</v>
      </c>
      <c r="C437" t="s">
        <v>431</v>
      </c>
      <c r="D437" t="s">
        <v>567</v>
      </c>
      <c r="E437" s="8">
        <v>5024</v>
      </c>
      <c r="F437" s="8">
        <v>8791</v>
      </c>
    </row>
    <row r="438" spans="1:6" ht="12.75">
      <c r="A438" t="s">
        <v>423</v>
      </c>
      <c r="B438" t="s">
        <v>432</v>
      </c>
      <c r="C438" t="s">
        <v>433</v>
      </c>
      <c r="D438" t="s">
        <v>566</v>
      </c>
      <c r="E438" s="8">
        <v>62559</v>
      </c>
      <c r="F438" s="8">
        <v>167965</v>
      </c>
    </row>
    <row r="439" spans="1:6" ht="12.75">
      <c r="A439" t="s">
        <v>423</v>
      </c>
      <c r="B439" t="s">
        <v>432</v>
      </c>
      <c r="C439" t="s">
        <v>433</v>
      </c>
      <c r="D439" t="s">
        <v>567</v>
      </c>
      <c r="E439" s="8">
        <v>150309</v>
      </c>
      <c r="F439" s="8">
        <v>249310</v>
      </c>
    </row>
    <row r="440" spans="1:6" ht="12.75">
      <c r="A440" t="s">
        <v>423</v>
      </c>
      <c r="B440" t="s">
        <v>434</v>
      </c>
      <c r="C440" t="s">
        <v>435</v>
      </c>
      <c r="D440" t="s">
        <v>566</v>
      </c>
      <c r="E440" s="8">
        <v>872</v>
      </c>
      <c r="F440" s="8">
        <v>1968</v>
      </c>
    </row>
    <row r="441" spans="1:6" ht="12.75">
      <c r="A441" t="s">
        <v>423</v>
      </c>
      <c r="B441" t="s">
        <v>434</v>
      </c>
      <c r="C441" t="s">
        <v>435</v>
      </c>
      <c r="D441" t="s">
        <v>567</v>
      </c>
      <c r="E441" s="8">
        <v>317</v>
      </c>
      <c r="F441" s="8">
        <v>1839</v>
      </c>
    </row>
    <row r="442" spans="1:6" ht="12.75">
      <c r="A442" t="s">
        <v>423</v>
      </c>
      <c r="B442" t="s">
        <v>436</v>
      </c>
      <c r="C442" t="s">
        <v>437</v>
      </c>
      <c r="D442" t="s">
        <v>566</v>
      </c>
      <c r="E442" s="8">
        <v>1237</v>
      </c>
      <c r="F442" s="8">
        <v>6768</v>
      </c>
    </row>
    <row r="443" spans="1:6" ht="12.75">
      <c r="A443" t="s">
        <v>423</v>
      </c>
      <c r="B443" t="s">
        <v>436</v>
      </c>
      <c r="C443" t="s">
        <v>437</v>
      </c>
      <c r="D443" t="s">
        <v>567</v>
      </c>
      <c r="E443" s="8">
        <v>193</v>
      </c>
      <c r="F443" s="8">
        <v>4628</v>
      </c>
    </row>
    <row r="444" spans="1:6" ht="12.75">
      <c r="A444" t="s">
        <v>438</v>
      </c>
      <c r="B444" t="s">
        <v>439</v>
      </c>
      <c r="C444" t="s">
        <v>440</v>
      </c>
      <c r="D444" t="s">
        <v>566</v>
      </c>
      <c r="E444" s="8">
        <v>23604</v>
      </c>
      <c r="F444" s="8">
        <v>61058</v>
      </c>
    </row>
    <row r="445" spans="1:6" ht="12.75">
      <c r="A445" t="s">
        <v>438</v>
      </c>
      <c r="B445" t="s">
        <v>439</v>
      </c>
      <c r="C445" t="s">
        <v>440</v>
      </c>
      <c r="D445" t="s">
        <v>567</v>
      </c>
      <c r="E445" s="8">
        <v>2154</v>
      </c>
      <c r="F445" s="8">
        <v>7105</v>
      </c>
    </row>
    <row r="446" spans="1:6" ht="12.75">
      <c r="A446" t="s">
        <v>438</v>
      </c>
      <c r="B446" t="s">
        <v>441</v>
      </c>
      <c r="C446" t="s">
        <v>442</v>
      </c>
      <c r="D446" t="s">
        <v>566</v>
      </c>
      <c r="E446" s="8">
        <v>2329</v>
      </c>
      <c r="F446" s="8">
        <v>5229</v>
      </c>
    </row>
    <row r="447" spans="1:6" ht="12.75">
      <c r="A447" t="s">
        <v>438</v>
      </c>
      <c r="B447" t="s">
        <v>441</v>
      </c>
      <c r="C447" t="s">
        <v>442</v>
      </c>
      <c r="D447" t="s">
        <v>567</v>
      </c>
      <c r="E447" s="8">
        <v>318</v>
      </c>
      <c r="F447" s="8">
        <v>762</v>
      </c>
    </row>
    <row r="448" spans="1:6" ht="12.75">
      <c r="A448" t="s">
        <v>438</v>
      </c>
      <c r="B448" t="s">
        <v>443</v>
      </c>
      <c r="C448" t="s">
        <v>444</v>
      </c>
      <c r="D448" t="s">
        <v>566</v>
      </c>
      <c r="E448" s="8">
        <v>719</v>
      </c>
      <c r="F448" s="8">
        <v>1848</v>
      </c>
    </row>
    <row r="449" spans="1:6" ht="12.75">
      <c r="A449" t="s">
        <v>438</v>
      </c>
      <c r="B449" t="s">
        <v>443</v>
      </c>
      <c r="C449" t="s">
        <v>444</v>
      </c>
      <c r="D449" t="s">
        <v>567</v>
      </c>
      <c r="E449" s="8">
        <v>1486</v>
      </c>
      <c r="F449" s="8">
        <v>5281</v>
      </c>
    </row>
    <row r="450" spans="1:6" ht="12.75">
      <c r="A450" t="s">
        <v>438</v>
      </c>
      <c r="B450" t="s">
        <v>445</v>
      </c>
      <c r="C450" t="s">
        <v>446</v>
      </c>
      <c r="D450" t="s">
        <v>566</v>
      </c>
      <c r="E450" s="8">
        <v>10028</v>
      </c>
      <c r="F450" s="8">
        <v>34745</v>
      </c>
    </row>
    <row r="451" spans="1:6" ht="12.75">
      <c r="A451" t="s">
        <v>438</v>
      </c>
      <c r="B451" t="s">
        <v>445</v>
      </c>
      <c r="C451" t="s">
        <v>446</v>
      </c>
      <c r="D451" t="s">
        <v>567</v>
      </c>
      <c r="E451" s="8">
        <v>649</v>
      </c>
      <c r="F451" s="8">
        <v>2753</v>
      </c>
    </row>
    <row r="452" spans="1:6" ht="12.75">
      <c r="A452" t="s">
        <v>438</v>
      </c>
      <c r="B452" t="s">
        <v>447</v>
      </c>
      <c r="C452" t="s">
        <v>448</v>
      </c>
      <c r="D452" t="s">
        <v>566</v>
      </c>
      <c r="E452" s="8">
        <v>3929</v>
      </c>
      <c r="F452" s="8">
        <v>8639</v>
      </c>
    </row>
    <row r="453" spans="1:6" ht="12.75">
      <c r="A453" t="s">
        <v>438</v>
      </c>
      <c r="B453" t="s">
        <v>447</v>
      </c>
      <c r="C453" t="s">
        <v>448</v>
      </c>
      <c r="D453" t="s">
        <v>567</v>
      </c>
      <c r="E453" s="8">
        <v>14660</v>
      </c>
      <c r="F453" s="8">
        <v>100250</v>
      </c>
    </row>
    <row r="454" spans="1:6" ht="12.75">
      <c r="A454" t="s">
        <v>438</v>
      </c>
      <c r="B454" t="s">
        <v>449</v>
      </c>
      <c r="C454" t="s">
        <v>450</v>
      </c>
      <c r="D454" t="s">
        <v>566</v>
      </c>
      <c r="E454" s="8">
        <v>1682</v>
      </c>
      <c r="F454" s="8">
        <v>4160</v>
      </c>
    </row>
    <row r="455" spans="1:6" ht="12.75">
      <c r="A455" t="s">
        <v>438</v>
      </c>
      <c r="B455" t="s">
        <v>449</v>
      </c>
      <c r="C455" t="s">
        <v>450</v>
      </c>
      <c r="D455" t="s">
        <v>567</v>
      </c>
      <c r="E455" s="8">
        <v>1737</v>
      </c>
      <c r="F455" s="8">
        <v>10473</v>
      </c>
    </row>
    <row r="456" spans="1:6" ht="12.75">
      <c r="A456" t="s">
        <v>438</v>
      </c>
      <c r="B456" t="s">
        <v>451</v>
      </c>
      <c r="C456" t="s">
        <v>452</v>
      </c>
      <c r="D456" t="s">
        <v>566</v>
      </c>
      <c r="E456" s="8">
        <v>648</v>
      </c>
      <c r="F456" s="8">
        <v>1476</v>
      </c>
    </row>
    <row r="457" spans="1:6" ht="12.75">
      <c r="A457" t="s">
        <v>438</v>
      </c>
      <c r="B457" t="s">
        <v>451</v>
      </c>
      <c r="C457" t="s">
        <v>452</v>
      </c>
      <c r="D457" t="s">
        <v>567</v>
      </c>
      <c r="E457" s="8">
        <v>539</v>
      </c>
      <c r="F457" s="8">
        <v>3057</v>
      </c>
    </row>
    <row r="458" spans="1:6" ht="12.75">
      <c r="A458" t="s">
        <v>438</v>
      </c>
      <c r="B458" t="s">
        <v>453</v>
      </c>
      <c r="C458" t="s">
        <v>454</v>
      </c>
      <c r="D458" t="s">
        <v>566</v>
      </c>
      <c r="E458" s="8">
        <v>306</v>
      </c>
      <c r="F458" s="8">
        <v>724</v>
      </c>
    </row>
    <row r="459" spans="1:6" ht="12.75">
      <c r="A459" t="s">
        <v>438</v>
      </c>
      <c r="B459" t="s">
        <v>453</v>
      </c>
      <c r="C459" t="s">
        <v>454</v>
      </c>
      <c r="D459" t="s">
        <v>567</v>
      </c>
      <c r="E459" s="8">
        <v>827</v>
      </c>
      <c r="F459" s="8">
        <v>6282</v>
      </c>
    </row>
    <row r="460" spans="1:6" ht="12.75">
      <c r="A460" t="s">
        <v>438</v>
      </c>
      <c r="B460" t="s">
        <v>455</v>
      </c>
      <c r="C460" t="s">
        <v>456</v>
      </c>
      <c r="D460" t="s">
        <v>566</v>
      </c>
      <c r="E460" s="8">
        <v>13055</v>
      </c>
      <c r="F460" s="8">
        <v>24779</v>
      </c>
    </row>
    <row r="461" spans="1:6" ht="12.75">
      <c r="A461" t="s">
        <v>438</v>
      </c>
      <c r="B461" t="s">
        <v>455</v>
      </c>
      <c r="C461" t="s">
        <v>456</v>
      </c>
      <c r="D461" t="s">
        <v>567</v>
      </c>
      <c r="E461" s="8">
        <v>5487</v>
      </c>
      <c r="F461" s="8">
        <v>25794</v>
      </c>
    </row>
    <row r="462" spans="1:6" ht="12.75">
      <c r="A462" t="s">
        <v>438</v>
      </c>
      <c r="B462" t="s">
        <v>457</v>
      </c>
      <c r="C462" t="s">
        <v>458</v>
      </c>
      <c r="D462" t="s">
        <v>566</v>
      </c>
      <c r="E462" s="8">
        <v>2027</v>
      </c>
      <c r="F462" s="8">
        <v>3442</v>
      </c>
    </row>
    <row r="463" spans="1:6" ht="12.75">
      <c r="A463" t="s">
        <v>438</v>
      </c>
      <c r="B463" t="s">
        <v>457</v>
      </c>
      <c r="C463" t="s">
        <v>458</v>
      </c>
      <c r="D463" t="s">
        <v>567</v>
      </c>
      <c r="E463" s="8">
        <v>564</v>
      </c>
      <c r="F463" s="8">
        <v>1791</v>
      </c>
    </row>
    <row r="464" spans="1:6" ht="12.75">
      <c r="A464" t="s">
        <v>438</v>
      </c>
      <c r="B464" t="s">
        <v>459</v>
      </c>
      <c r="C464" t="s">
        <v>460</v>
      </c>
      <c r="D464" t="s">
        <v>566</v>
      </c>
      <c r="E464" s="8">
        <v>211267</v>
      </c>
      <c r="F464" s="8">
        <v>487100</v>
      </c>
    </row>
    <row r="465" spans="1:6" ht="12.75">
      <c r="A465" t="s">
        <v>438</v>
      </c>
      <c r="B465" t="s">
        <v>459</v>
      </c>
      <c r="C465" t="s">
        <v>460</v>
      </c>
      <c r="D465" t="s">
        <v>567</v>
      </c>
      <c r="E465" s="8">
        <v>438452</v>
      </c>
      <c r="F465" s="8">
        <v>1180783</v>
      </c>
    </row>
    <row r="466" spans="1:6" ht="12.75">
      <c r="A466" t="s">
        <v>438</v>
      </c>
      <c r="B466" t="s">
        <v>461</v>
      </c>
      <c r="C466" t="s">
        <v>462</v>
      </c>
      <c r="D466" t="s">
        <v>566</v>
      </c>
      <c r="E466" s="8">
        <v>10238</v>
      </c>
      <c r="F466" s="8">
        <v>20081</v>
      </c>
    </row>
    <row r="467" spans="1:6" ht="12.75">
      <c r="A467" t="s">
        <v>438</v>
      </c>
      <c r="B467" t="s">
        <v>461</v>
      </c>
      <c r="C467" t="s">
        <v>462</v>
      </c>
      <c r="D467" t="s">
        <v>567</v>
      </c>
      <c r="E467" s="8">
        <v>11060</v>
      </c>
      <c r="F467" s="8">
        <v>39957</v>
      </c>
    </row>
    <row r="468" spans="1:6" ht="12.75">
      <c r="A468" t="s">
        <v>438</v>
      </c>
      <c r="B468" t="s">
        <v>463</v>
      </c>
      <c r="C468" t="s">
        <v>464</v>
      </c>
      <c r="D468" t="s">
        <v>566</v>
      </c>
      <c r="E468" s="8">
        <v>4216</v>
      </c>
      <c r="F468" s="8">
        <v>5294</v>
      </c>
    </row>
    <row r="469" spans="1:6" ht="12.75">
      <c r="A469" t="s">
        <v>438</v>
      </c>
      <c r="B469" t="s">
        <v>463</v>
      </c>
      <c r="C469" t="s">
        <v>464</v>
      </c>
      <c r="D469" t="s">
        <v>567</v>
      </c>
      <c r="E469" s="8">
        <v>571</v>
      </c>
      <c r="F469" s="8">
        <v>2292</v>
      </c>
    </row>
    <row r="470" spans="1:6" ht="12.75">
      <c r="A470" t="s">
        <v>438</v>
      </c>
      <c r="B470" t="s">
        <v>465</v>
      </c>
      <c r="C470" t="s">
        <v>466</v>
      </c>
      <c r="D470" t="s">
        <v>566</v>
      </c>
      <c r="E470" s="8">
        <v>29957</v>
      </c>
      <c r="F470" s="8">
        <v>54927</v>
      </c>
    </row>
    <row r="471" spans="1:6" ht="12.75">
      <c r="A471" t="s">
        <v>438</v>
      </c>
      <c r="B471" t="s">
        <v>465</v>
      </c>
      <c r="C471" t="s">
        <v>466</v>
      </c>
      <c r="D471" t="s">
        <v>567</v>
      </c>
      <c r="E471" s="8">
        <v>20589</v>
      </c>
      <c r="F471" s="8">
        <v>69304</v>
      </c>
    </row>
    <row r="472" spans="1:6" ht="12.75">
      <c r="A472" t="s">
        <v>438</v>
      </c>
      <c r="B472" t="s">
        <v>467</v>
      </c>
      <c r="C472" t="s">
        <v>468</v>
      </c>
      <c r="D472" t="s">
        <v>566</v>
      </c>
      <c r="E472" s="8">
        <v>657</v>
      </c>
      <c r="F472" s="8">
        <v>1078</v>
      </c>
    </row>
    <row r="473" spans="1:6" ht="12.75">
      <c r="A473" t="s">
        <v>438</v>
      </c>
      <c r="B473" t="s">
        <v>467</v>
      </c>
      <c r="C473" t="s">
        <v>468</v>
      </c>
      <c r="D473" t="s">
        <v>567</v>
      </c>
      <c r="E473" s="8">
        <v>237</v>
      </c>
      <c r="F473" s="8">
        <v>1534</v>
      </c>
    </row>
    <row r="474" spans="1:6" ht="12.75">
      <c r="A474" t="s">
        <v>438</v>
      </c>
      <c r="B474" t="s">
        <v>469</v>
      </c>
      <c r="C474" t="s">
        <v>470</v>
      </c>
      <c r="D474" t="s">
        <v>566</v>
      </c>
      <c r="E474" s="8">
        <v>1290</v>
      </c>
      <c r="F474" s="8">
        <v>2576</v>
      </c>
    </row>
    <row r="475" spans="1:6" ht="12.75">
      <c r="A475" t="s">
        <v>438</v>
      </c>
      <c r="B475" t="s">
        <v>469</v>
      </c>
      <c r="C475" t="s">
        <v>470</v>
      </c>
      <c r="D475" t="s">
        <v>567</v>
      </c>
      <c r="E475" s="8">
        <v>224</v>
      </c>
      <c r="F475" s="8">
        <v>906</v>
      </c>
    </row>
    <row r="476" spans="1:6" ht="12.75">
      <c r="A476" t="s">
        <v>438</v>
      </c>
      <c r="B476" t="s">
        <v>471</v>
      </c>
      <c r="C476" t="s">
        <v>472</v>
      </c>
      <c r="D476" t="s">
        <v>566</v>
      </c>
      <c r="E476" s="8">
        <v>3409</v>
      </c>
      <c r="F476" s="8">
        <v>6979</v>
      </c>
    </row>
    <row r="477" spans="1:6" ht="12.75">
      <c r="A477" t="s">
        <v>438</v>
      </c>
      <c r="B477" t="s">
        <v>471</v>
      </c>
      <c r="C477" t="s">
        <v>472</v>
      </c>
      <c r="D477" t="s">
        <v>567</v>
      </c>
      <c r="E477" s="8">
        <v>1501</v>
      </c>
      <c r="F477" s="8">
        <v>4884</v>
      </c>
    </row>
    <row r="478" spans="1:6" ht="12.75">
      <c r="A478" t="s">
        <v>438</v>
      </c>
      <c r="B478" t="s">
        <v>473</v>
      </c>
      <c r="C478" t="s">
        <v>474</v>
      </c>
      <c r="D478" t="s">
        <v>566</v>
      </c>
      <c r="E478" s="8">
        <v>337</v>
      </c>
      <c r="F478" s="8">
        <v>689</v>
      </c>
    </row>
    <row r="479" spans="1:6" ht="12.75">
      <c r="A479" t="s">
        <v>438</v>
      </c>
      <c r="B479" t="s">
        <v>473</v>
      </c>
      <c r="C479" t="s">
        <v>474</v>
      </c>
      <c r="D479" t="s">
        <v>567</v>
      </c>
      <c r="E479" s="8">
        <v>10</v>
      </c>
      <c r="F479" s="8">
        <v>12</v>
      </c>
    </row>
    <row r="480" spans="1:6" ht="12.75">
      <c r="A480" t="s">
        <v>438</v>
      </c>
      <c r="B480" t="s">
        <v>475</v>
      </c>
      <c r="C480" t="s">
        <v>476</v>
      </c>
      <c r="D480" t="s">
        <v>566</v>
      </c>
      <c r="E480" s="8">
        <v>8080</v>
      </c>
      <c r="F480" s="8">
        <v>32977</v>
      </c>
    </row>
    <row r="481" spans="1:6" ht="12.75">
      <c r="A481" t="s">
        <v>438</v>
      </c>
      <c r="B481" t="s">
        <v>475</v>
      </c>
      <c r="C481" t="s">
        <v>476</v>
      </c>
      <c r="D481" t="s">
        <v>567</v>
      </c>
      <c r="E481" s="8">
        <v>1915</v>
      </c>
      <c r="F481" s="8">
        <v>10296</v>
      </c>
    </row>
    <row r="482" spans="1:6" ht="12.75">
      <c r="A482" t="s">
        <v>438</v>
      </c>
      <c r="B482" t="s">
        <v>477</v>
      </c>
      <c r="C482" t="s">
        <v>478</v>
      </c>
      <c r="D482" t="s">
        <v>566</v>
      </c>
      <c r="E482" s="8">
        <v>13250</v>
      </c>
      <c r="F482" s="8">
        <v>21544</v>
      </c>
    </row>
    <row r="483" spans="1:6" ht="12.75">
      <c r="A483" t="s">
        <v>438</v>
      </c>
      <c r="B483" t="s">
        <v>477</v>
      </c>
      <c r="C483" t="s">
        <v>478</v>
      </c>
      <c r="D483" t="s">
        <v>567</v>
      </c>
      <c r="E483" s="8">
        <v>9517</v>
      </c>
      <c r="F483" s="8">
        <v>22484</v>
      </c>
    </row>
    <row r="484" spans="1:6" ht="12.75">
      <c r="A484" t="s">
        <v>438</v>
      </c>
      <c r="B484" t="s">
        <v>479</v>
      </c>
      <c r="C484" t="s">
        <v>480</v>
      </c>
      <c r="D484" t="s">
        <v>566</v>
      </c>
      <c r="E484" s="8">
        <v>79</v>
      </c>
      <c r="F484" s="8">
        <v>299</v>
      </c>
    </row>
    <row r="485" spans="1:6" ht="12.75">
      <c r="A485" t="s">
        <v>438</v>
      </c>
      <c r="B485" t="s">
        <v>479</v>
      </c>
      <c r="C485" t="s">
        <v>480</v>
      </c>
      <c r="D485" t="s">
        <v>567</v>
      </c>
      <c r="E485" s="8">
        <v>236</v>
      </c>
      <c r="F485" s="8">
        <v>1915</v>
      </c>
    </row>
    <row r="486" spans="1:6" ht="12.75">
      <c r="A486" t="s">
        <v>438</v>
      </c>
      <c r="B486" t="s">
        <v>481</v>
      </c>
      <c r="C486" t="s">
        <v>482</v>
      </c>
      <c r="D486" t="s">
        <v>566</v>
      </c>
      <c r="E486" s="8">
        <v>32134</v>
      </c>
      <c r="F486" s="8">
        <v>34329</v>
      </c>
    </row>
    <row r="487" spans="1:6" ht="12.75">
      <c r="A487" t="s">
        <v>438</v>
      </c>
      <c r="B487" t="s">
        <v>481</v>
      </c>
      <c r="C487" t="s">
        <v>482</v>
      </c>
      <c r="D487" t="s">
        <v>567</v>
      </c>
      <c r="E487" s="8">
        <v>1666</v>
      </c>
      <c r="F487" s="8">
        <v>2035</v>
      </c>
    </row>
    <row r="488" spans="1:6" ht="12.75">
      <c r="A488" t="s">
        <v>483</v>
      </c>
      <c r="B488" t="s">
        <v>484</v>
      </c>
      <c r="C488" t="s">
        <v>485</v>
      </c>
      <c r="D488" t="s">
        <v>566</v>
      </c>
      <c r="E488" s="8">
        <v>14532</v>
      </c>
      <c r="F488" s="8">
        <v>41950</v>
      </c>
    </row>
    <row r="489" spans="1:6" ht="12.75">
      <c r="A489" t="s">
        <v>483</v>
      </c>
      <c r="B489" t="s">
        <v>484</v>
      </c>
      <c r="C489" t="s">
        <v>485</v>
      </c>
      <c r="D489" t="s">
        <v>567</v>
      </c>
      <c r="E489" s="8">
        <v>786</v>
      </c>
      <c r="F489" s="8">
        <v>5564</v>
      </c>
    </row>
    <row r="490" spans="1:6" ht="12.75">
      <c r="A490" t="s">
        <v>483</v>
      </c>
      <c r="B490" t="s">
        <v>486</v>
      </c>
      <c r="C490" t="s">
        <v>487</v>
      </c>
      <c r="D490" t="s">
        <v>566</v>
      </c>
      <c r="E490" s="8">
        <v>18879</v>
      </c>
      <c r="F490" s="8">
        <v>45743</v>
      </c>
    </row>
    <row r="491" spans="1:6" ht="12.75">
      <c r="A491" t="s">
        <v>483</v>
      </c>
      <c r="B491" t="s">
        <v>486</v>
      </c>
      <c r="C491" t="s">
        <v>487</v>
      </c>
      <c r="D491" t="s">
        <v>567</v>
      </c>
      <c r="E491" s="8">
        <v>16025</v>
      </c>
      <c r="F491" s="8">
        <v>60205</v>
      </c>
    </row>
    <row r="492" spans="1:6" ht="12.75">
      <c r="A492" t="s">
        <v>483</v>
      </c>
      <c r="B492" t="s">
        <v>488</v>
      </c>
      <c r="C492" t="s">
        <v>489</v>
      </c>
      <c r="D492" t="s">
        <v>566</v>
      </c>
      <c r="E492" s="8">
        <v>4502</v>
      </c>
      <c r="F492" s="8">
        <v>12393</v>
      </c>
    </row>
    <row r="493" spans="1:6" ht="12.75">
      <c r="A493" t="s">
        <v>483</v>
      </c>
      <c r="B493" t="s">
        <v>488</v>
      </c>
      <c r="C493" t="s">
        <v>489</v>
      </c>
      <c r="D493" t="s">
        <v>567</v>
      </c>
      <c r="E493" s="8">
        <v>5038</v>
      </c>
      <c r="F493" s="8">
        <v>25078</v>
      </c>
    </row>
    <row r="494" spans="1:6" ht="12.75">
      <c r="A494" t="s">
        <v>483</v>
      </c>
      <c r="B494" t="s">
        <v>490</v>
      </c>
      <c r="C494" t="s">
        <v>491</v>
      </c>
      <c r="D494" t="s">
        <v>566</v>
      </c>
      <c r="E494" s="8">
        <v>6645</v>
      </c>
      <c r="F494" s="8">
        <v>23173</v>
      </c>
    </row>
    <row r="495" spans="1:6" ht="12.75">
      <c r="A495" t="s">
        <v>483</v>
      </c>
      <c r="B495" t="s">
        <v>490</v>
      </c>
      <c r="C495" t="s">
        <v>491</v>
      </c>
      <c r="D495" t="s">
        <v>567</v>
      </c>
      <c r="E495" s="8">
        <v>18282</v>
      </c>
      <c r="F495" s="8">
        <v>106646</v>
      </c>
    </row>
    <row r="496" spans="1:6" ht="12.75">
      <c r="A496" t="s">
        <v>483</v>
      </c>
      <c r="B496" t="s">
        <v>492</v>
      </c>
      <c r="C496" t="s">
        <v>493</v>
      </c>
      <c r="D496" t="s">
        <v>566</v>
      </c>
      <c r="E496" s="8">
        <v>6952</v>
      </c>
      <c r="F496" s="8">
        <v>17624</v>
      </c>
    </row>
    <row r="497" spans="1:6" ht="12.75">
      <c r="A497" t="s">
        <v>483</v>
      </c>
      <c r="B497" t="s">
        <v>492</v>
      </c>
      <c r="C497" t="s">
        <v>493</v>
      </c>
      <c r="D497" t="s">
        <v>567</v>
      </c>
      <c r="E497" s="8">
        <v>30610</v>
      </c>
      <c r="F497" s="8">
        <v>141812</v>
      </c>
    </row>
    <row r="498" spans="1:6" ht="12.75">
      <c r="A498" t="s">
        <v>483</v>
      </c>
      <c r="B498" t="s">
        <v>494</v>
      </c>
      <c r="C498" t="s">
        <v>495</v>
      </c>
      <c r="D498" t="s">
        <v>566</v>
      </c>
      <c r="E498" s="8">
        <v>12510</v>
      </c>
      <c r="F498" s="8">
        <v>30805</v>
      </c>
    </row>
    <row r="499" spans="1:6" ht="12.75">
      <c r="A499" t="s">
        <v>483</v>
      </c>
      <c r="B499" t="s">
        <v>494</v>
      </c>
      <c r="C499" t="s">
        <v>495</v>
      </c>
      <c r="D499" t="s">
        <v>567</v>
      </c>
      <c r="E499" s="8">
        <v>25925</v>
      </c>
      <c r="F499" s="8">
        <v>98364</v>
      </c>
    </row>
    <row r="500" spans="1:6" ht="12.75">
      <c r="A500" t="s">
        <v>483</v>
      </c>
      <c r="B500" t="s">
        <v>496</v>
      </c>
      <c r="C500" t="s">
        <v>497</v>
      </c>
      <c r="D500" t="s">
        <v>566</v>
      </c>
      <c r="E500" s="8">
        <v>9952</v>
      </c>
      <c r="F500" s="8">
        <v>27141</v>
      </c>
    </row>
    <row r="501" spans="1:6" ht="12.75">
      <c r="A501" t="s">
        <v>483</v>
      </c>
      <c r="B501" t="s">
        <v>496</v>
      </c>
      <c r="C501" t="s">
        <v>497</v>
      </c>
      <c r="D501" t="s">
        <v>567</v>
      </c>
      <c r="E501" s="8">
        <v>4375</v>
      </c>
      <c r="F501" s="8">
        <v>20045</v>
      </c>
    </row>
    <row r="502" spans="1:6" ht="12.75">
      <c r="A502" t="s">
        <v>483</v>
      </c>
      <c r="B502" t="s">
        <v>498</v>
      </c>
      <c r="C502" t="s">
        <v>499</v>
      </c>
      <c r="D502" t="s">
        <v>566</v>
      </c>
      <c r="E502" s="8">
        <v>2017</v>
      </c>
      <c r="F502" s="8">
        <v>4829</v>
      </c>
    </row>
    <row r="503" spans="1:6" ht="12.75">
      <c r="A503" t="s">
        <v>483</v>
      </c>
      <c r="B503" t="s">
        <v>498</v>
      </c>
      <c r="C503" t="s">
        <v>499</v>
      </c>
      <c r="D503" t="s">
        <v>567</v>
      </c>
      <c r="E503" s="8">
        <v>1468</v>
      </c>
      <c r="F503" s="8">
        <v>9936</v>
      </c>
    </row>
    <row r="504" spans="1:6" ht="12.75">
      <c r="A504" t="s">
        <v>483</v>
      </c>
      <c r="B504" t="s">
        <v>500</v>
      </c>
      <c r="C504" t="s">
        <v>501</v>
      </c>
      <c r="D504" t="s">
        <v>566</v>
      </c>
      <c r="E504" s="8">
        <v>141151</v>
      </c>
      <c r="F504" s="8">
        <v>436614</v>
      </c>
    </row>
    <row r="505" spans="1:6" ht="12.75">
      <c r="A505" t="s">
        <v>483</v>
      </c>
      <c r="B505" t="s">
        <v>500</v>
      </c>
      <c r="C505" t="s">
        <v>501</v>
      </c>
      <c r="D505" t="s">
        <v>567</v>
      </c>
      <c r="E505" s="8">
        <v>89387</v>
      </c>
      <c r="F505" s="8">
        <v>227021</v>
      </c>
    </row>
    <row r="506" spans="1:6" ht="12.75">
      <c r="A506" t="s">
        <v>483</v>
      </c>
      <c r="B506" t="s">
        <v>502</v>
      </c>
      <c r="C506" t="s">
        <v>503</v>
      </c>
      <c r="D506" t="s">
        <v>566</v>
      </c>
      <c r="E506" s="8">
        <v>4170</v>
      </c>
      <c r="F506" s="8">
        <v>14848</v>
      </c>
    </row>
    <row r="507" spans="1:6" ht="12.75">
      <c r="A507" t="s">
        <v>483</v>
      </c>
      <c r="B507" t="s">
        <v>502</v>
      </c>
      <c r="C507" t="s">
        <v>503</v>
      </c>
      <c r="D507" t="s">
        <v>567</v>
      </c>
      <c r="E507" s="8">
        <v>10691</v>
      </c>
      <c r="F507" s="8">
        <v>90012</v>
      </c>
    </row>
    <row r="508" spans="1:6" ht="12.75">
      <c r="A508" t="s">
        <v>483</v>
      </c>
      <c r="B508" t="s">
        <v>504</v>
      </c>
      <c r="C508" t="s">
        <v>505</v>
      </c>
      <c r="D508" t="s">
        <v>566</v>
      </c>
      <c r="E508" s="8">
        <v>16203</v>
      </c>
      <c r="F508" s="8">
        <v>35110</v>
      </c>
    </row>
    <row r="509" spans="1:6" ht="12.75">
      <c r="A509" t="s">
        <v>483</v>
      </c>
      <c r="B509" t="s">
        <v>504</v>
      </c>
      <c r="C509" t="s">
        <v>505</v>
      </c>
      <c r="D509" t="s">
        <v>567</v>
      </c>
      <c r="E509" s="8">
        <v>19624</v>
      </c>
      <c r="F509" s="8">
        <v>45405</v>
      </c>
    </row>
    <row r="510" spans="1:6" ht="12.75">
      <c r="A510" t="s">
        <v>483</v>
      </c>
      <c r="B510" t="s">
        <v>506</v>
      </c>
      <c r="C510" t="s">
        <v>507</v>
      </c>
      <c r="D510" t="s">
        <v>566</v>
      </c>
      <c r="E510" s="8">
        <v>18622</v>
      </c>
      <c r="F510" s="8">
        <v>46411</v>
      </c>
    </row>
    <row r="511" spans="1:6" ht="12.75">
      <c r="A511" t="s">
        <v>483</v>
      </c>
      <c r="B511" t="s">
        <v>506</v>
      </c>
      <c r="C511" t="s">
        <v>507</v>
      </c>
      <c r="D511" t="s">
        <v>567</v>
      </c>
      <c r="E511" s="8">
        <v>18881</v>
      </c>
      <c r="F511" s="8">
        <v>71891</v>
      </c>
    </row>
    <row r="512" spans="1:6" ht="12.75">
      <c r="A512" t="s">
        <v>483</v>
      </c>
      <c r="B512" t="s">
        <v>508</v>
      </c>
      <c r="C512" t="s">
        <v>509</v>
      </c>
      <c r="D512" t="s">
        <v>566</v>
      </c>
      <c r="E512" s="8">
        <v>6340</v>
      </c>
      <c r="F512" s="8">
        <v>14314</v>
      </c>
    </row>
    <row r="513" spans="1:6" ht="12.75">
      <c r="A513" t="s">
        <v>483</v>
      </c>
      <c r="B513" t="s">
        <v>508</v>
      </c>
      <c r="C513" t="s">
        <v>509</v>
      </c>
      <c r="D513" t="s">
        <v>567</v>
      </c>
      <c r="E513" s="8">
        <v>16092</v>
      </c>
      <c r="F513" s="8">
        <v>70125</v>
      </c>
    </row>
    <row r="514" spans="1:6" ht="12.75">
      <c r="A514" t="s">
        <v>483</v>
      </c>
      <c r="B514" t="s">
        <v>510</v>
      </c>
      <c r="C514" t="s">
        <v>511</v>
      </c>
      <c r="D514" t="s">
        <v>566</v>
      </c>
      <c r="E514" s="8">
        <v>15077</v>
      </c>
      <c r="F514" s="8">
        <v>32579</v>
      </c>
    </row>
    <row r="515" spans="1:6" ht="12.75">
      <c r="A515" t="s">
        <v>483</v>
      </c>
      <c r="B515" t="s">
        <v>510</v>
      </c>
      <c r="C515" t="s">
        <v>511</v>
      </c>
      <c r="D515" t="s">
        <v>567</v>
      </c>
      <c r="E515" s="8">
        <v>27383</v>
      </c>
      <c r="F515" s="8">
        <v>81833</v>
      </c>
    </row>
    <row r="516" spans="1:6" ht="12.75">
      <c r="A516" t="s">
        <v>483</v>
      </c>
      <c r="B516" t="s">
        <v>512</v>
      </c>
      <c r="C516" t="s">
        <v>513</v>
      </c>
      <c r="D516" t="s">
        <v>566</v>
      </c>
      <c r="E516" s="8">
        <v>36998</v>
      </c>
      <c r="F516" s="8">
        <v>82111</v>
      </c>
    </row>
    <row r="517" spans="1:6" ht="12.75">
      <c r="A517" t="s">
        <v>483</v>
      </c>
      <c r="B517" t="s">
        <v>512</v>
      </c>
      <c r="C517" t="s">
        <v>513</v>
      </c>
      <c r="D517" t="s">
        <v>567</v>
      </c>
      <c r="E517" s="8">
        <v>41672</v>
      </c>
      <c r="F517" s="8">
        <v>133724</v>
      </c>
    </row>
    <row r="518" spans="1:6" ht="12.75">
      <c r="A518" t="s">
        <v>483</v>
      </c>
      <c r="B518" t="s">
        <v>514</v>
      </c>
      <c r="C518" t="s">
        <v>515</v>
      </c>
      <c r="D518" t="s">
        <v>566</v>
      </c>
      <c r="E518" s="8">
        <v>27506</v>
      </c>
      <c r="F518" s="8">
        <v>64753</v>
      </c>
    </row>
    <row r="519" spans="1:6" ht="12.75">
      <c r="A519" t="s">
        <v>483</v>
      </c>
      <c r="B519" t="s">
        <v>514</v>
      </c>
      <c r="C519" t="s">
        <v>515</v>
      </c>
      <c r="D519" t="s">
        <v>567</v>
      </c>
      <c r="E519" s="8">
        <v>27813</v>
      </c>
      <c r="F519" s="8">
        <v>92745</v>
      </c>
    </row>
    <row r="520" spans="1:6" ht="12.75">
      <c r="A520" t="s">
        <v>483</v>
      </c>
      <c r="B520" t="s">
        <v>516</v>
      </c>
      <c r="C520" t="s">
        <v>517</v>
      </c>
      <c r="D520" t="s">
        <v>566</v>
      </c>
      <c r="E520" s="8">
        <v>7272</v>
      </c>
      <c r="F520" s="8">
        <v>15300</v>
      </c>
    </row>
    <row r="521" spans="1:6" ht="12.75">
      <c r="A521" t="s">
        <v>483</v>
      </c>
      <c r="B521" t="s">
        <v>516</v>
      </c>
      <c r="C521" t="s">
        <v>517</v>
      </c>
      <c r="D521" t="s">
        <v>567</v>
      </c>
      <c r="E521" s="8">
        <v>5167</v>
      </c>
      <c r="F521" s="8">
        <v>23587</v>
      </c>
    </row>
    <row r="522" spans="1:6" ht="12.75">
      <c r="A522" t="s">
        <v>483</v>
      </c>
      <c r="B522" t="s">
        <v>518</v>
      </c>
      <c r="C522" t="s">
        <v>519</v>
      </c>
      <c r="D522" t="s">
        <v>566</v>
      </c>
      <c r="E522" s="8">
        <v>4607</v>
      </c>
      <c r="F522" s="8">
        <v>11484</v>
      </c>
    </row>
    <row r="523" spans="1:6" ht="12.75">
      <c r="A523" t="s">
        <v>483</v>
      </c>
      <c r="B523" t="s">
        <v>518</v>
      </c>
      <c r="C523" t="s">
        <v>519</v>
      </c>
      <c r="D523" t="s">
        <v>567</v>
      </c>
      <c r="E523" s="8">
        <v>4036</v>
      </c>
      <c r="F523" s="8">
        <v>14346</v>
      </c>
    </row>
    <row r="524" spans="1:6" ht="12.75">
      <c r="A524" t="s">
        <v>483</v>
      </c>
      <c r="B524" t="s">
        <v>520</v>
      </c>
      <c r="C524" t="s">
        <v>521</v>
      </c>
      <c r="D524" t="s">
        <v>566</v>
      </c>
      <c r="E524" s="8">
        <v>6382</v>
      </c>
      <c r="F524" s="8">
        <v>15434</v>
      </c>
    </row>
    <row r="525" spans="1:6" ht="12.75">
      <c r="A525" t="s">
        <v>483</v>
      </c>
      <c r="B525" t="s">
        <v>520</v>
      </c>
      <c r="C525" t="s">
        <v>521</v>
      </c>
      <c r="D525" t="s">
        <v>567</v>
      </c>
      <c r="E525" s="8">
        <v>5448</v>
      </c>
      <c r="F525" s="8">
        <v>38085</v>
      </c>
    </row>
    <row r="526" spans="1:6" ht="12.75">
      <c r="A526" t="s">
        <v>483</v>
      </c>
      <c r="B526" t="s">
        <v>522</v>
      </c>
      <c r="C526" t="s">
        <v>523</v>
      </c>
      <c r="D526" t="s">
        <v>566</v>
      </c>
      <c r="E526" s="8">
        <v>946</v>
      </c>
      <c r="F526" s="8">
        <v>3547</v>
      </c>
    </row>
    <row r="527" spans="1:6" ht="12.75">
      <c r="A527" t="s">
        <v>483</v>
      </c>
      <c r="B527" t="s">
        <v>522</v>
      </c>
      <c r="C527" t="s">
        <v>523</v>
      </c>
      <c r="D527" t="s">
        <v>567</v>
      </c>
      <c r="E527" s="8">
        <v>99</v>
      </c>
      <c r="F527" s="8">
        <v>378</v>
      </c>
    </row>
    <row r="528" spans="1:6" ht="12.75">
      <c r="A528" t="s">
        <v>483</v>
      </c>
      <c r="B528" t="s">
        <v>524</v>
      </c>
      <c r="C528" t="s">
        <v>525</v>
      </c>
      <c r="D528" t="s">
        <v>566</v>
      </c>
      <c r="E528" s="8">
        <v>18819</v>
      </c>
      <c r="F528" s="8">
        <v>43278</v>
      </c>
    </row>
    <row r="529" spans="1:6" ht="12.75">
      <c r="A529" t="s">
        <v>483</v>
      </c>
      <c r="B529" t="s">
        <v>524</v>
      </c>
      <c r="C529" t="s">
        <v>525</v>
      </c>
      <c r="D529" t="s">
        <v>567</v>
      </c>
      <c r="E529" s="8">
        <v>20166</v>
      </c>
      <c r="F529" s="8">
        <v>65115</v>
      </c>
    </row>
    <row r="530" spans="1:6" ht="12.75">
      <c r="A530" t="s">
        <v>483</v>
      </c>
      <c r="B530" t="s">
        <v>526</v>
      </c>
      <c r="C530" t="s">
        <v>527</v>
      </c>
      <c r="D530" t="s">
        <v>566</v>
      </c>
      <c r="E530" s="8">
        <v>22257</v>
      </c>
      <c r="F530" s="8">
        <v>42571</v>
      </c>
    </row>
    <row r="531" spans="1:6" ht="12.75">
      <c r="A531" t="s">
        <v>483</v>
      </c>
      <c r="B531" t="s">
        <v>526</v>
      </c>
      <c r="C531" t="s">
        <v>527</v>
      </c>
      <c r="D531" t="s">
        <v>567</v>
      </c>
      <c r="E531" s="8">
        <v>20196</v>
      </c>
      <c r="F531" s="8">
        <v>71470</v>
      </c>
    </row>
    <row r="532" spans="1:6" ht="12.75">
      <c r="A532" t="s">
        <v>483</v>
      </c>
      <c r="B532" t="s">
        <v>528</v>
      </c>
      <c r="C532" t="s">
        <v>529</v>
      </c>
      <c r="D532" t="s">
        <v>566</v>
      </c>
      <c r="E532" s="8">
        <v>7785</v>
      </c>
      <c r="F532" s="8">
        <v>15118</v>
      </c>
    </row>
    <row r="533" spans="1:6" ht="12.75">
      <c r="A533" t="s">
        <v>483</v>
      </c>
      <c r="B533" t="s">
        <v>528</v>
      </c>
      <c r="C533" t="s">
        <v>529</v>
      </c>
      <c r="D533" t="s">
        <v>567</v>
      </c>
      <c r="E533" s="8">
        <v>22375</v>
      </c>
      <c r="F533" s="8">
        <v>82729</v>
      </c>
    </row>
    <row r="534" spans="1:6" ht="12.75">
      <c r="A534" t="s">
        <v>483</v>
      </c>
      <c r="B534" t="s">
        <v>530</v>
      </c>
      <c r="C534" t="s">
        <v>531</v>
      </c>
      <c r="D534" t="s">
        <v>566</v>
      </c>
      <c r="E534" s="8">
        <v>3050</v>
      </c>
      <c r="F534" s="8">
        <v>6766</v>
      </c>
    </row>
    <row r="535" spans="1:6" ht="12.75">
      <c r="A535" t="s">
        <v>483</v>
      </c>
      <c r="B535" t="s">
        <v>530</v>
      </c>
      <c r="C535" t="s">
        <v>531</v>
      </c>
      <c r="D535" t="s">
        <v>567</v>
      </c>
      <c r="E535" s="8">
        <v>1650</v>
      </c>
      <c r="F535" s="8">
        <v>7702</v>
      </c>
    </row>
    <row r="536" spans="1:6" ht="12.75">
      <c r="A536" t="s">
        <v>483</v>
      </c>
      <c r="B536" t="s">
        <v>532</v>
      </c>
      <c r="C536" t="s">
        <v>533</v>
      </c>
      <c r="D536" t="s">
        <v>566</v>
      </c>
      <c r="E536" s="8">
        <v>450</v>
      </c>
      <c r="F536" s="8">
        <v>1678</v>
      </c>
    </row>
    <row r="537" spans="1:6" ht="12.75">
      <c r="A537" t="s">
        <v>483</v>
      </c>
      <c r="B537" t="s">
        <v>532</v>
      </c>
      <c r="C537" t="s">
        <v>533</v>
      </c>
      <c r="D537" t="s">
        <v>567</v>
      </c>
      <c r="E537" s="8">
        <v>2199</v>
      </c>
      <c r="F537" s="8">
        <v>19551</v>
      </c>
    </row>
    <row r="538" spans="1:6" ht="12.75">
      <c r="A538" t="s">
        <v>483</v>
      </c>
      <c r="B538" t="s">
        <v>534</v>
      </c>
      <c r="C538" t="s">
        <v>535</v>
      </c>
      <c r="D538" t="s">
        <v>566</v>
      </c>
      <c r="E538" s="8">
        <v>30990</v>
      </c>
      <c r="F538" s="8">
        <v>68556</v>
      </c>
    </row>
    <row r="539" spans="1:6" ht="12.75">
      <c r="A539" t="s">
        <v>483</v>
      </c>
      <c r="B539" t="s">
        <v>534</v>
      </c>
      <c r="C539" t="s">
        <v>535</v>
      </c>
      <c r="D539" t="s">
        <v>567</v>
      </c>
      <c r="E539" s="8">
        <v>8352</v>
      </c>
      <c r="F539" s="8">
        <v>34955</v>
      </c>
    </row>
    <row r="540" spans="1:6" ht="12.75">
      <c r="A540" t="s">
        <v>483</v>
      </c>
      <c r="B540" t="s">
        <v>536</v>
      </c>
      <c r="C540" t="s">
        <v>537</v>
      </c>
      <c r="D540" t="s">
        <v>566</v>
      </c>
      <c r="E540" s="8">
        <v>14680</v>
      </c>
      <c r="F540" s="8">
        <v>34449</v>
      </c>
    </row>
    <row r="541" spans="1:6" ht="12.75">
      <c r="A541" t="s">
        <v>483</v>
      </c>
      <c r="B541" t="s">
        <v>536</v>
      </c>
      <c r="C541" t="s">
        <v>537</v>
      </c>
      <c r="D541" t="s">
        <v>567</v>
      </c>
      <c r="E541" s="8">
        <v>5165</v>
      </c>
      <c r="F541" s="8">
        <v>26082</v>
      </c>
    </row>
    <row r="542" spans="1:6" ht="12.75">
      <c r="A542" t="s">
        <v>483</v>
      </c>
      <c r="B542" t="s">
        <v>538</v>
      </c>
      <c r="C542" t="s">
        <v>539</v>
      </c>
      <c r="D542" t="s">
        <v>566</v>
      </c>
      <c r="E542" s="8">
        <v>47896</v>
      </c>
      <c r="F542" s="8">
        <v>94423</v>
      </c>
    </row>
    <row r="543" spans="1:6" ht="12.75">
      <c r="A543" t="s">
        <v>483</v>
      </c>
      <c r="B543" t="s">
        <v>538</v>
      </c>
      <c r="C543" t="s">
        <v>539</v>
      </c>
      <c r="D543" t="s">
        <v>567</v>
      </c>
      <c r="E543" s="8">
        <v>110379</v>
      </c>
      <c r="F543" s="8">
        <v>374945</v>
      </c>
    </row>
    <row r="544" spans="1:6" ht="12.75">
      <c r="A544" t="s">
        <v>483</v>
      </c>
      <c r="B544" t="s">
        <v>540</v>
      </c>
      <c r="C544" t="s">
        <v>541</v>
      </c>
      <c r="D544" t="s">
        <v>566</v>
      </c>
      <c r="E544" s="8">
        <v>3792</v>
      </c>
      <c r="F544" s="8">
        <v>10259</v>
      </c>
    </row>
    <row r="545" spans="1:6" ht="12.75">
      <c r="A545" t="s">
        <v>483</v>
      </c>
      <c r="B545" t="s">
        <v>540</v>
      </c>
      <c r="C545" t="s">
        <v>541</v>
      </c>
      <c r="D545" t="s">
        <v>567</v>
      </c>
      <c r="E545" s="8">
        <v>5097</v>
      </c>
      <c r="F545" s="8">
        <v>30821</v>
      </c>
    </row>
    <row r="546" spans="1:6" ht="12.75">
      <c r="A546" t="s">
        <v>483</v>
      </c>
      <c r="B546" t="s">
        <v>542</v>
      </c>
      <c r="C546" t="s">
        <v>543</v>
      </c>
      <c r="D546" t="s">
        <v>566</v>
      </c>
      <c r="E546" s="8">
        <v>40544</v>
      </c>
      <c r="F546" s="8">
        <v>112487</v>
      </c>
    </row>
    <row r="547" spans="1:6" ht="12.75">
      <c r="A547" t="s">
        <v>483</v>
      </c>
      <c r="B547" t="s">
        <v>542</v>
      </c>
      <c r="C547" t="s">
        <v>543</v>
      </c>
      <c r="D547" t="s">
        <v>567</v>
      </c>
      <c r="E547" s="8">
        <v>15269</v>
      </c>
      <c r="F547" s="8">
        <v>58503</v>
      </c>
    </row>
    <row r="548" spans="1:6" ht="12.75">
      <c r="A548" t="s">
        <v>483</v>
      </c>
      <c r="B548" t="s">
        <v>544</v>
      </c>
      <c r="C548" t="s">
        <v>545</v>
      </c>
      <c r="D548" t="s">
        <v>566</v>
      </c>
      <c r="E548" s="8">
        <v>7768</v>
      </c>
      <c r="F548" s="8">
        <v>25955</v>
      </c>
    </row>
    <row r="549" spans="1:6" ht="12.75">
      <c r="A549" t="s">
        <v>483</v>
      </c>
      <c r="B549" t="s">
        <v>544</v>
      </c>
      <c r="C549" t="s">
        <v>545</v>
      </c>
      <c r="D549" t="s">
        <v>567</v>
      </c>
      <c r="E549" s="8">
        <v>8740</v>
      </c>
      <c r="F549" s="8">
        <v>57074</v>
      </c>
    </row>
    <row r="550" spans="1:6" ht="12.75">
      <c r="A550" t="s">
        <v>483</v>
      </c>
      <c r="B550" t="s">
        <v>546</v>
      </c>
      <c r="C550" t="s">
        <v>547</v>
      </c>
      <c r="D550" t="s">
        <v>566</v>
      </c>
      <c r="E550" s="8">
        <v>172605</v>
      </c>
      <c r="F550" s="8">
        <v>563997</v>
      </c>
    </row>
    <row r="551" spans="1:6" ht="12.75">
      <c r="A551" t="s">
        <v>483</v>
      </c>
      <c r="B551" t="s">
        <v>546</v>
      </c>
      <c r="C551" t="s">
        <v>547</v>
      </c>
      <c r="D551" t="s">
        <v>567</v>
      </c>
      <c r="E551" s="8">
        <v>239278</v>
      </c>
      <c r="F551" s="8">
        <v>564876</v>
      </c>
    </row>
    <row r="552" spans="1:6" ht="12.75">
      <c r="A552" t="s">
        <v>483</v>
      </c>
      <c r="B552" t="s">
        <v>548</v>
      </c>
      <c r="C552" t="s">
        <v>549</v>
      </c>
      <c r="D552" t="s">
        <v>566</v>
      </c>
      <c r="E552" s="8">
        <v>11062</v>
      </c>
      <c r="F552" s="8">
        <v>22181</v>
      </c>
    </row>
    <row r="553" spans="1:6" ht="12.75">
      <c r="A553" t="s">
        <v>483</v>
      </c>
      <c r="B553" t="s">
        <v>548</v>
      </c>
      <c r="C553" t="s">
        <v>549</v>
      </c>
      <c r="D553" t="s">
        <v>567</v>
      </c>
      <c r="E553" s="8">
        <v>7599</v>
      </c>
      <c r="F553" s="8">
        <v>27427</v>
      </c>
    </row>
    <row r="554" spans="1:6" ht="12.75">
      <c r="A554" t="s">
        <v>483</v>
      </c>
      <c r="B554" t="s">
        <v>550</v>
      </c>
      <c r="C554" t="s">
        <v>551</v>
      </c>
      <c r="D554" t="s">
        <v>566</v>
      </c>
      <c r="E554" s="8">
        <v>8831</v>
      </c>
      <c r="F554" s="8">
        <v>23837</v>
      </c>
    </row>
    <row r="555" spans="1:6" ht="12.75">
      <c r="A555" t="s">
        <v>483</v>
      </c>
      <c r="B555" t="s">
        <v>550</v>
      </c>
      <c r="C555" t="s">
        <v>551</v>
      </c>
      <c r="D555" t="s">
        <v>567</v>
      </c>
      <c r="E555" s="8">
        <v>12893</v>
      </c>
      <c r="F555" s="8">
        <v>68618</v>
      </c>
    </row>
    <row r="556" spans="1:6" ht="12.75">
      <c r="A556" t="s">
        <v>483</v>
      </c>
      <c r="B556" t="s">
        <v>552</v>
      </c>
      <c r="C556" t="s">
        <v>553</v>
      </c>
      <c r="D556" t="s">
        <v>566</v>
      </c>
      <c r="E556" s="8">
        <v>5792</v>
      </c>
      <c r="F556" s="8">
        <v>10912</v>
      </c>
    </row>
    <row r="557" spans="1:6" ht="12.75">
      <c r="A557" t="s">
        <v>483</v>
      </c>
      <c r="B557" t="s">
        <v>552</v>
      </c>
      <c r="C557" t="s">
        <v>553</v>
      </c>
      <c r="D557" t="s">
        <v>567</v>
      </c>
      <c r="E557" s="8">
        <v>4010</v>
      </c>
      <c r="F557" s="8">
        <v>17934</v>
      </c>
    </row>
    <row r="558" spans="1:6" ht="12.75">
      <c r="A558" t="s">
        <v>483</v>
      </c>
      <c r="B558" t="s">
        <v>554</v>
      </c>
      <c r="C558" t="s">
        <v>555</v>
      </c>
      <c r="D558" t="s">
        <v>566</v>
      </c>
      <c r="E558" s="8">
        <v>4215</v>
      </c>
      <c r="F558" s="8">
        <v>23787</v>
      </c>
    </row>
    <row r="559" spans="1:6" ht="12.75">
      <c r="A559" t="s">
        <v>483</v>
      </c>
      <c r="B559" t="s">
        <v>554</v>
      </c>
      <c r="C559" t="s">
        <v>555</v>
      </c>
      <c r="D559" t="s">
        <v>567</v>
      </c>
      <c r="E559" s="8">
        <v>3973</v>
      </c>
      <c r="F559" s="8">
        <v>20841</v>
      </c>
    </row>
    <row r="560" spans="1:6" s="1" customFormat="1" ht="12.75">
      <c r="A560" s="13" t="s">
        <v>575</v>
      </c>
      <c r="B560" s="13"/>
      <c r="C560" s="13"/>
      <c r="D560" s="1" t="s">
        <v>566</v>
      </c>
      <c r="E560" s="9">
        <v>5632710</v>
      </c>
      <c r="F560" s="9">
        <v>20185778</v>
      </c>
    </row>
    <row r="561" spans="1:6" s="1" customFormat="1" ht="12.75">
      <c r="A561" s="13" t="s">
        <v>575</v>
      </c>
      <c r="B561" s="13"/>
      <c r="C561" s="13"/>
      <c r="D561" s="1" t="s">
        <v>567</v>
      </c>
      <c r="E561" s="9">
        <v>6882014</v>
      </c>
      <c r="F561" s="9">
        <v>23350082</v>
      </c>
    </row>
    <row r="562" spans="1:6" s="1" customFormat="1" ht="12.75">
      <c r="A562" s="14" t="s">
        <v>575</v>
      </c>
      <c r="B562" s="14"/>
      <c r="C562" s="14"/>
      <c r="D562" s="7" t="s">
        <v>574</v>
      </c>
      <c r="E562" s="10">
        <f>E561+E560</f>
        <v>12514724</v>
      </c>
      <c r="F562" s="10">
        <f>F561+F560</f>
        <v>43535860</v>
      </c>
    </row>
    <row r="563" ht="12.75">
      <c r="A563" t="s">
        <v>578</v>
      </c>
    </row>
  </sheetData>
  <sheetProtection/>
  <autoFilter ref="A6:F562"/>
  <mergeCells count="8">
    <mergeCell ref="E5:F5"/>
    <mergeCell ref="A560:C560"/>
    <mergeCell ref="A561:C561"/>
    <mergeCell ref="A562:C562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sp16621</dc:creator>
  <cp:keywords/>
  <dc:description/>
  <cp:lastModifiedBy>SD15870</cp:lastModifiedBy>
  <dcterms:created xsi:type="dcterms:W3CDTF">2024-05-14T07:35:57Z</dcterms:created>
  <dcterms:modified xsi:type="dcterms:W3CDTF">2024-05-14T13:22:53Z</dcterms:modified>
  <cp:category/>
  <cp:version/>
  <cp:contentType/>
  <cp:contentStatus/>
</cp:coreProperties>
</file>