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00" windowWidth="19170" windowHeight="6360" tabRatio="884" activeTab="0"/>
  </bookViews>
  <sheets>
    <sheet name="indice" sheetId="1" r:id="rId1"/>
    <sheet name="Glossario" sheetId="2" r:id="rId2"/>
    <sheet name="Tavola 1" sheetId="3" r:id="rId3"/>
    <sheet name="Tavola 2" sheetId="4" r:id="rId4"/>
    <sheet name="Tavola 3" sheetId="5" r:id="rId5"/>
    <sheet name="Tavola 4" sheetId="6" r:id="rId6"/>
    <sheet name="Tavola 5" sheetId="7" r:id="rId7"/>
    <sheet name="Tavola 6" sheetId="8" r:id="rId8"/>
    <sheet name="Tavola 7" sheetId="9" r:id="rId9"/>
    <sheet name="Tavola 8" sheetId="10" r:id="rId10"/>
    <sheet name="Tavola 9 " sheetId="11" r:id="rId11"/>
    <sheet name="Tavola 10 " sheetId="12" r:id="rId12"/>
    <sheet name="Tavola 11" sheetId="13" r:id="rId13"/>
    <sheet name="Tavola 12" sheetId="14" r:id="rId14"/>
    <sheet name="Tavola 13 " sheetId="15" r:id="rId15"/>
    <sheet name="Tavola 14 " sheetId="16" r:id="rId16"/>
    <sheet name="Tavola 15 " sheetId="17" r:id="rId17"/>
    <sheet name="Tavola 16 " sheetId="18" r:id="rId18"/>
    <sheet name="Tavola 17 " sheetId="19" r:id="rId19"/>
    <sheet name="Tavola 18" sheetId="20" r:id="rId20"/>
    <sheet name="Tavola 19 " sheetId="21" r:id="rId21"/>
    <sheet name="Tavola 20 " sheetId="22" r:id="rId22"/>
    <sheet name="Tavola 21" sheetId="23" r:id="rId23"/>
    <sheet name="Tavola 22" sheetId="24" r:id="rId24"/>
    <sheet name="Tavola 23" sheetId="25" r:id="rId25"/>
    <sheet name="Tavola 24 " sheetId="26" r:id="rId26"/>
    <sheet name="Tavola 25 " sheetId="27" r:id="rId27"/>
    <sheet name="Tavola 26" sheetId="28" r:id="rId28"/>
    <sheet name="Tavola 27 " sheetId="29" r:id="rId29"/>
    <sheet name="Tavola 28" sheetId="30" r:id="rId30"/>
    <sheet name="Tavola 29" sheetId="31" r:id="rId31"/>
  </sheets>
  <definedNames>
    <definedName name="_xlnm.Print_Area" localSheetId="0">'indice'!$A$1:$C$58</definedName>
    <definedName name="_xlnm.Print_Area" localSheetId="11">'Tavola 10 '!$A$1:$E$27</definedName>
    <definedName name="_xlnm.Print_Area" localSheetId="12">'Tavola 11'!$A$1:$E$43</definedName>
    <definedName name="_xlnm.Print_Area" localSheetId="13">'Tavola 12'!$A$1:$G$27</definedName>
    <definedName name="_xlnm.Print_Area" localSheetId="14">'Tavola 13 '!$A$1:$L$17</definedName>
    <definedName name="_xlnm.Print_Area" localSheetId="15">'Tavola 14 '!$A$1:$L$16</definedName>
    <definedName name="_xlnm.Print_Area" localSheetId="16">'Tavola 15 '!$A$1:$H$22</definedName>
    <definedName name="_xlnm.Print_Area" localSheetId="17">'Tavola 16 '!$A$1:$H$22</definedName>
    <definedName name="_xlnm.Print_Area" localSheetId="18">'Tavola 17 '!$A$1:$H$22</definedName>
    <definedName name="_xlnm.Print_Area" localSheetId="19">'Tavola 18'!$A$1:$M$18</definedName>
    <definedName name="_xlnm.Print_Area" localSheetId="20">'Tavola 19 '!$A$1:$G$26</definedName>
    <definedName name="_xlnm.Print_Area" localSheetId="3">'Tavola 2'!$A$1:$F$22</definedName>
    <definedName name="_xlnm.Print_Area" localSheetId="21">'Tavola 20 '!$A$1:$H$29</definedName>
    <definedName name="_xlnm.Print_Area" localSheetId="22">'Tavola 21'!$A$1:$I$18</definedName>
    <definedName name="_xlnm.Print_Area" localSheetId="23">'Tavola 22'!$A$1:$G$32</definedName>
    <definedName name="_xlnm.Print_Area" localSheetId="24">'Tavola 23'!$A$1:$O$18</definedName>
    <definedName name="_xlnm.Print_Area" localSheetId="25">'Tavola 24 '!$A$1:$E$24</definedName>
    <definedName name="_xlnm.Print_Area" localSheetId="26">'Tavola 25 '!$A$1:$N$20</definedName>
    <definedName name="_xlnm.Print_Area" localSheetId="27">'Tavola 26'!$A$1:$N$20</definedName>
    <definedName name="_xlnm.Print_Area" localSheetId="28">'Tavola 27 '!$A$1:$J$21</definedName>
    <definedName name="_xlnm.Print_Area" localSheetId="29">'Tavola 28'!$A$1:$M$21</definedName>
    <definedName name="_xlnm.Print_Area" localSheetId="30">'Tavola 29'!$A$1:$L$21</definedName>
    <definedName name="_xlnm.Print_Area" localSheetId="4">'Tavola 3'!$A$1:$E$20</definedName>
    <definedName name="_xlnm.Print_Area" localSheetId="5">'Tavola 4'!$A$1:$H$11</definedName>
    <definedName name="_xlnm.Print_Area" localSheetId="6">'Tavola 5'!$A$1:$M$17</definedName>
    <definedName name="_xlnm.Print_Area" localSheetId="7">'Tavola 6'!$A$1:$F$15</definedName>
    <definedName name="_xlnm.Print_Area" localSheetId="8">'Tavola 7'!$A$1:$M$28</definedName>
    <definedName name="_xlnm.Print_Area" localSheetId="9">'Tavola 8'!$A$1:$K$17</definedName>
    <definedName name="_xlnm.Print_Area" localSheetId="10">'Tavola 9 '!$A$1:$M$314</definedName>
    <definedName name="Excel_BuiltIn_Print_Area" localSheetId="10">'Tavola 9 '!$A$273:$M$65536</definedName>
    <definedName name="Excel_BuiltIn_Print_Titles" localSheetId="10">('Tavola 9 '!$A:$A,"$'Tav 6 ok quasi'.$#REF!$#REF!:$#REF!$#REF!")</definedName>
    <definedName name="_xlnm.Print_Titles" localSheetId="10">('Tavola 9 '!$A:$A,'Tavola 9 '!$1:$5)</definedName>
  </definedNames>
  <calcPr fullCalcOnLoad="1"/>
</workbook>
</file>

<file path=xl/sharedStrings.xml><?xml version="1.0" encoding="utf-8"?>
<sst xmlns="http://schemas.openxmlformats.org/spreadsheetml/2006/main" count="1091" uniqueCount="676">
  <si>
    <t>MONTEPULCIANO</t>
  </si>
  <si>
    <t>MONTERIGGIONI</t>
  </si>
  <si>
    <t>MONTERONI D'ARBIA</t>
  </si>
  <si>
    <t>MONTICIANO</t>
  </si>
  <si>
    <t>MURLO</t>
  </si>
  <si>
    <t>PIANCASTAGNAIO</t>
  </si>
  <si>
    <t>PIENZA</t>
  </si>
  <si>
    <t>POGGIBONSI</t>
  </si>
  <si>
    <t>RADDA IN CHIANTI</t>
  </si>
  <si>
    <t>RADICOFANI</t>
  </si>
  <si>
    <t>RADICONDOLI</t>
  </si>
  <si>
    <t>RAPOLANO TERME</t>
  </si>
  <si>
    <t>SAN CASCIANO DEI BAGNI</t>
  </si>
  <si>
    <t>SAN GIMIGNANO</t>
  </si>
  <si>
    <t>SAN QUIRICO D'ORCIA</t>
  </si>
  <si>
    <t>SARTEANO</t>
  </si>
  <si>
    <t>SIENA</t>
  </si>
  <si>
    <t>SINALUNGA</t>
  </si>
  <si>
    <t>SOVICILLE</t>
  </si>
  <si>
    <t>TORRITA DI SIENA</t>
  </si>
  <si>
    <t>TREQUANDA</t>
  </si>
  <si>
    <t>PROVINCIA DI SIENA</t>
  </si>
  <si>
    <t>TOTALE TOSCANA</t>
  </si>
  <si>
    <t xml:space="preserve">ANNI </t>
  </si>
  <si>
    <t>Strade Urbane</t>
  </si>
  <si>
    <t>Altre strade</t>
  </si>
  <si>
    <t>INCIDENTI</t>
  </si>
  <si>
    <t>2013</t>
  </si>
  <si>
    <t>2014</t>
  </si>
  <si>
    <t>2015</t>
  </si>
  <si>
    <t xml:space="preserve"> </t>
  </si>
  <si>
    <t>MORTI</t>
  </si>
  <si>
    <t>FERITI</t>
  </si>
  <si>
    <t>Fonte: ISTAT - Rilevazione degli incidenti stradali con lesioni alle persone</t>
  </si>
  <si>
    <t xml:space="preserve">PROVINCE </t>
  </si>
  <si>
    <t xml:space="preserve">ANNI
PROVINCE </t>
  </si>
  <si>
    <t>PERSONE INFORTUNATE</t>
  </si>
  <si>
    <t>Numero totale</t>
  </si>
  <si>
    <t>di cui incidenti mortali</t>
  </si>
  <si>
    <t>% incidenti mortali</t>
  </si>
  <si>
    <t>Morti</t>
  </si>
  <si>
    <t>Feriti</t>
  </si>
  <si>
    <t>ANNI</t>
  </si>
  <si>
    <t xml:space="preserve">CONTO PROPRIO </t>
  </si>
  <si>
    <t xml:space="preserve">CONTO TERZI </t>
  </si>
  <si>
    <t>155.247  20.786  6.943  25,62  3,59  1,15 51,52 7,21 2,30 40,99 5,74 1,83</t>
  </si>
  <si>
    <t>Tonnellate</t>
  </si>
  <si>
    <t>Tkm</t>
  </si>
  <si>
    <t xml:space="preserve">Km </t>
  </si>
  <si>
    <t xml:space="preserve"> (migliaia)</t>
  </si>
  <si>
    <t>medi</t>
  </si>
  <si>
    <t>Fonte: Istat – Rilevazione Trasporto merci su strada</t>
  </si>
  <si>
    <t>(*) I dati afferiscono ai trasporti effettuati dagli operatori professionali (conto terzi) e a quelli effettuati dalle imprese che operano in conto proprio.</t>
  </si>
  <si>
    <t>AREA DI DESTINAZIONE</t>
  </si>
  <si>
    <t xml:space="preserve"> Nord </t>
  </si>
  <si>
    <t xml:space="preserve"> Centro </t>
  </si>
  <si>
    <t xml:space="preserve"> Mezzogiorno </t>
  </si>
  <si>
    <t xml:space="preserve"> Italia </t>
  </si>
  <si>
    <t xml:space="preserve"> Estero </t>
  </si>
  <si>
    <t xml:space="preserve"> Totale </t>
  </si>
  <si>
    <t>MACROBRANCHE MERCEOLOGICHE</t>
  </si>
  <si>
    <t>Totale Centro</t>
  </si>
  <si>
    <t>di cui Toscana</t>
  </si>
  <si>
    <t>Prodotti agricoli della caccia e della pesca, prodotti alimentari, bevande e tabacchi</t>
  </si>
  <si>
    <t>Carboni fossili, coke, petrolio greggio, prodotti petroliferi raffinati, gas naturale</t>
  </si>
  <si>
    <t>Minerali metalliferi, altri prodotti delle miniere, manufatti in metallo,  materiali da costruzione, prodotti ceramici</t>
  </si>
  <si>
    <t>Prodotti chimici, articoli in gomma e materie plastiche</t>
  </si>
  <si>
    <t>Prodotti dell’industria tessile e dell’abbigliamento, prodotti in cuoio, legno e prodotti in legno, carta e prodotti di carta, mobili e altri manufatti</t>
  </si>
  <si>
    <t>Macchine e apparecchi meccanici, macchine ed apparecchi elettrici, apparecchi televisivi, apparecchiature per comunicazioni, mezzi di  trasporto</t>
  </si>
  <si>
    <t>Toscana (*)</t>
  </si>
  <si>
    <t xml:space="preserve">Volume totale di invaso dei serbatoi 
(milioni di metri cubi) 
(***) 
</t>
  </si>
  <si>
    <t>Tavola 24 - Servizi aerei interni e internazionali di linea e charter per aeroporto.  Toscana – anno 2017</t>
  </si>
  <si>
    <t>Tavola 24 - Servizi aerei interni e internazionali di linea e charter per aeroporto. Toscana – anno 2017</t>
  </si>
  <si>
    <t>(*) Le strutture destinate alla nautica da diporto sono classificabili, in base all’art. 2 del D.P.R. 2 dicembre 1997 n. 509, nelle tre tipologie porto turistico, approdo turistico e punto di ormeggio:
- Porto turistico: complesso delle strutture amovibili e inamovibili realizzate con opere a terra e a mare allo scopo di servire unicamente o precipuamente la nautica da diporto e il diportista nautico, anche mediante l’apprestamento di servizi complementari.
- Approdo turistico: funzione dei porti polifunzionali aventi le funzioni di cui all’art. 4, comma 3, della Legge 28 gennaio 1994, n° 84, destinata a servire la nautica da diporto e il diportista nautico, anche mediante l’apprestamento di servizi complementari.
- Punti di ormeggio: aree demaniali marittime e gli specchi acquei dotati di strutture che non comportino impianti di difficile rimozione, destinati all’ormeggio, alaggio, varo e rimessaggio di piccole imbarcazioni e natanti da diporto.</t>
  </si>
  <si>
    <t>Materie prime secondarie, rifiuti urbani e altri rifiuti, altre merci</t>
  </si>
  <si>
    <t>Posta, pacchi, container, pallet, casse mobili, pallet, merci trasportate nell’ambito di traslochi, merci raggruppate, merce contenuta in container o cassa mobile non identificabile</t>
  </si>
  <si>
    <t>ANNI 
PORTI</t>
  </si>
  <si>
    <t>NEL COMPLESSO DELLA NAVIGAZIONE (**)</t>
  </si>
  <si>
    <t>IN NAVIGAZIONE DI CABOTAGGIO (**)</t>
  </si>
  <si>
    <t>Sbarchi</t>
  </si>
  <si>
    <t>Imbarchi</t>
  </si>
  <si>
    <t>Totale</t>
  </si>
  <si>
    <t>Marina di Carrara</t>
  </si>
  <si>
    <t>Piombino</t>
  </si>
  <si>
    <t>Portoferraio</t>
  </si>
  <si>
    <t>Fonte: Istat - Indagine sul trasporto marittimo</t>
  </si>
  <si>
    <t>(*) Porti che trattano annualmente, nel complesso della navigazione, più di 1.000.000 di tonnellate di merce</t>
  </si>
  <si>
    <t xml:space="preserve">     (Direttiva comunitaria n.64/95, Art.4, comma 2).</t>
  </si>
  <si>
    <t>(**) Eventuali incongruenze nei totali sono da attribuirsi alla procedura di arrotondamento.</t>
  </si>
  <si>
    <t>Macchine e apparecchi meccanici, macchine ed apparecchi elettrici, apparecchi televisivi, apparecchiature per comunicazioni, mezzi di trasporto</t>
  </si>
  <si>
    <t xml:space="preserve">(*)  Porti che trattano annualmente, nel complesso della navigazione, più di 1.000.000 di tonnellate di merci </t>
  </si>
  <si>
    <t xml:space="preserve">      (Direttiva comunitaria n.64/95, Art.4, comma 2).</t>
  </si>
  <si>
    <t xml:space="preserve">(**)  Eventuali incongruenze nei totali sono da attribuirsi alla procedura di arrotondamento. </t>
  </si>
  <si>
    <t>TIPO DI CARICO (**)</t>
  </si>
  <si>
    <t>Contenitori</t>
  </si>
  <si>
    <t xml:space="preserve">Rinfusa liquida </t>
  </si>
  <si>
    <t>Rinfusa solida</t>
  </si>
  <si>
    <t>Ro-Ro (***)</t>
  </si>
  <si>
    <t>Altro carico</t>
  </si>
  <si>
    <t>(*) Porti che trattano annualmente, nel complesso della navigazione, più di 1.000.000 di tonnellate di merci</t>
  </si>
  <si>
    <t>(***) Automezzi e trainati</t>
  </si>
  <si>
    <t>PORTI</t>
  </si>
  <si>
    <t>Isola Del Giglio</t>
  </si>
  <si>
    <t>(***)</t>
  </si>
  <si>
    <t>Porto Santo Stefano</t>
  </si>
  <si>
    <t>Rio Marina</t>
  </si>
  <si>
    <t xml:space="preserve">(*) Porti che trattano annualmente, nel complesso della navigazione, più di 200.000 passeggeri </t>
  </si>
  <si>
    <t>(***) Dato oscurato da Istat per la tutela del segreto statistico</t>
  </si>
  <si>
    <t xml:space="preserve">TIPOLOGIA DI STRUTTURA (*) </t>
  </si>
  <si>
    <t>CLASSI DI LUNGHEZZA</t>
  </si>
  <si>
    <t>Fonte: Ministero delle Infrastrutture e dei Trasporti – Conto Nazionale dei trasporti (Rilevazione Dighe di competenza statale)</t>
  </si>
  <si>
    <t>Fonte: Elaborazioni su dati Trenitalia, Ministero delle Infrastrutture e dei Trasporti (Conto Nazionale dei trasporti e open data).</t>
  </si>
  <si>
    <t>(****) Sono stati considerati solo gli aeroporti con certificazione ENAC</t>
  </si>
  <si>
    <t>Numero dighe</t>
  </si>
  <si>
    <r>
      <t xml:space="preserve">Età media 
</t>
    </r>
    <r>
      <rPr>
        <i/>
        <sz val="8"/>
        <rFont val="Arial"/>
        <family val="2"/>
      </rPr>
      <t>(anni)</t>
    </r>
  </si>
  <si>
    <t>(**) Il Decreto Legislativo 31 marzo 1998, n. 112, affida alla competenza statale (art. 91) la vigilanza sulle opere di sbarramento e sulle dighe di ritenuta o traverse che superino i 15 metri di altezza o che determinino un volume di invaso superiore a 1.000.000 di metri cubi (cosiddette ‘grandi dighe’), mentre affida alla competenza regionale (art. 89) la vigilanza sulle dighe di altezza inferiore o uguale a 15 metri, con un volume di invaso inferiore o uguale a 1.000.000 di metri cubi (cosiddette ‘piccole dighe’).</t>
  </si>
  <si>
    <t>POSTI BARCA TOTALI</t>
  </si>
  <si>
    <t>Porto turistico</t>
  </si>
  <si>
    <t>Approdo turistico</t>
  </si>
  <si>
    <t>Punto di ormeggio</t>
  </si>
  <si>
    <t>Fino a 10,00 metri o non specificati (**)</t>
  </si>
  <si>
    <t>Da 10,01 a 24 metri</t>
  </si>
  <si>
    <t>Oltre 24 metri</t>
  </si>
  <si>
    <t>CENTRO</t>
  </si>
  <si>
    <t>Tavola 1 - Linee elettriche della rete italiana per tensione di esercizio maggiore o uguale a 66 kV. Toscana - anni 2012 - 2016 (valori al 31 dicembre)</t>
  </si>
  <si>
    <r>
      <t>Tavola 5 - Rete stradale per tipo di strada. Toscana, Centro e Italia: anno 2016</t>
    </r>
    <r>
      <rPr>
        <i/>
        <sz val="10"/>
        <rFont val="Arial"/>
        <family val="2"/>
      </rPr>
      <t xml:space="preserve"> (valori in km, km per abitanti, km per kmq, km per autovetture)</t>
    </r>
  </si>
  <si>
    <t>Tpscana</t>
  </si>
  <si>
    <t xml:space="preserve">Tavola 29 - Persone di 14 anni e più che utilizzano autobus, filobus e tram per frequenza nell'uso e grado di soddisfazione relativo ai diversi aspetti del servizio. Toscana: anni 2013-2017 </t>
  </si>
  <si>
    <t>(*) Le strutture destinate alla nautica da diporto sono classificabili, in base all’art. 2 del D.P.R. 2 dicembre 1997 n. 509, nelle tre tipologie porto turistico, approdo turistico e punto di ormeggio:
- Porto turistico: complesso delle strutture amovibili ed inamovibili realizzate con opere a terra e a mare allo scopo di servire unicamente o precipuamente la nautica da diporto ed il diportista nautico, anche mediante l’apprestamento di servizi complementari.
- Approdo turistico: funzione dei porti polifunzionali aventi le funzioni di cui all’art. 4, comma 3, della Legge 28 gennaio 1994, n° 84, destinata a servire la nautica da diporto e il diportista nautico, anche mediante l’apprestamento di servizi complementari.
- Punti di ormeggio: aree demaniali marittime e gli specchi acquei dotati di strutture che non comportino impianti di difficile rimozione, destinati all’ormeggio, alaggio, varo e rimessaggio di piccole imbarcazioni e natanti da diporto.</t>
  </si>
  <si>
    <t>(**) In alcune Capitanerie di Porto non sono state operate distinzioni di posti per classi di lunghezza e, quindi, per molte località marittime il numero totale di posti barca è stato genericamente assegnato alla classe di lunghezza più piccola (&lt;10 metri).</t>
  </si>
  <si>
    <t>Provincia</t>
  </si>
  <si>
    <t>Comune</t>
  </si>
  <si>
    <t xml:space="preserve">TIPOLOGIA DI STRUTTURA(*) </t>
  </si>
  <si>
    <t>Totali</t>
  </si>
  <si>
    <t>Castiglione della Pescaia</t>
  </si>
  <si>
    <t>Follonica</t>
  </si>
  <si>
    <t>Giglio</t>
  </si>
  <si>
    <t>Monte Argentario</t>
  </si>
  <si>
    <t>Orbetello</t>
  </si>
  <si>
    <t>Scarlino</t>
  </si>
  <si>
    <t>Capraia</t>
  </si>
  <si>
    <t>Cecina</t>
  </si>
  <si>
    <t>Rosignano Marittimo</t>
  </si>
  <si>
    <t>San Vincenzo</t>
  </si>
  <si>
    <t>Marciana Marina</t>
  </si>
  <si>
    <t>Porto Azzurro</t>
  </si>
  <si>
    <t>Viareggio</t>
  </si>
  <si>
    <t>Massa-Carrara</t>
  </si>
  <si>
    <t>Carrara</t>
  </si>
  <si>
    <t xml:space="preserve">Massa </t>
  </si>
  <si>
    <t>Montignoso</t>
  </si>
  <si>
    <t xml:space="preserve">Pisa  </t>
  </si>
  <si>
    <t>..</t>
  </si>
  <si>
    <t>2016</t>
  </si>
  <si>
    <t>2017</t>
  </si>
  <si>
    <t>2017 - PER PROVINCIA</t>
  </si>
  <si>
    <t>Pullman, corriera</t>
  </si>
  <si>
    <t xml:space="preserve"> (*) ..</t>
  </si>
  <si>
    <t>ABETONE CUTIGLIANO</t>
  </si>
  <si>
    <t>SAN MARCELLO PITEGLIO</t>
  </si>
  <si>
    <t>(*) il dato non raggiunge la metà della cifra considerata</t>
  </si>
  <si>
    <t>A VELA (con o senza motore ausiliario)</t>
  </si>
  <si>
    <t xml:space="preserve"> A MOTORE</t>
  </si>
  <si>
    <t>Fino a 10,00 m</t>
  </si>
  <si>
    <t>da 10,01 a 12,00 m</t>
  </si>
  <si>
    <t>da 12,01 a 18,00 m</t>
  </si>
  <si>
    <t>2017 PER MACROBRANCA MERCEOLOGICA</t>
  </si>
  <si>
    <t>AREA DI ORIGINE</t>
  </si>
  <si>
    <t>2017 - PER PORTO</t>
  </si>
  <si>
    <t>2016 - PER PORTO</t>
  </si>
  <si>
    <t>Da 18,01 a 24,00 m</t>
  </si>
  <si>
    <t>ANNI
AEROPORTI</t>
  </si>
  <si>
    <t>Tavola 25 - Bambini dell'asilo, della scuola dell'infanzia e studenti fino a 34 anni per mezzi di trasporto utilizzati e tempo impiegato. Toscana: anni 2013-2017</t>
  </si>
  <si>
    <t>Tavola 26 - Persone di 15 anni e più occupate che escono di casa per andare al lavoro per mezzi di trasporto e tempo impiegato. Toscana: anni 2013-2017</t>
  </si>
  <si>
    <r>
      <t xml:space="preserve">Tavola 26 - Persone di 15 anni e più occupate che escono di casa per andare al lavoro per mezzi di trasporto e tempo impiegato. Toscana: anni 2013-2017 </t>
    </r>
    <r>
      <rPr>
        <i/>
        <sz val="10"/>
        <rFont val="Arial"/>
        <family val="2"/>
      </rPr>
      <t xml:space="preserve"> (per 100 persone con le stesse caratteristiche).</t>
    </r>
  </si>
  <si>
    <r>
      <t xml:space="preserve">Tavola 29 - Persone di 14 anni e più che utilizzano autobus, filobus e tram per frequenza nell'uso e grado di soddisfazione relativo ai diversi aspetti del servizio. Toscana: anni 2013-2017 </t>
    </r>
    <r>
      <rPr>
        <i/>
        <sz val="10"/>
        <rFont val="Arial"/>
        <family val="2"/>
      </rPr>
      <t>(per 100 utenti di 14 anni e più della stessa zona)</t>
    </r>
  </si>
  <si>
    <r>
      <t>Tavola 27 - Persone di 14 anni e più che utilizzano il treno per frequenza nell'uso e grado di soddisfazione relativo ai diversi aspetti del servizio. Toscana: anni 2013-2017</t>
    </r>
    <r>
      <rPr>
        <i/>
        <sz val="10"/>
        <rFont val="Arial"/>
        <family val="2"/>
      </rPr>
      <t xml:space="preserve"> (per 100 utenti di 14 anni e più della stessa zona).</t>
    </r>
  </si>
  <si>
    <r>
      <t xml:space="preserve">Tavola 25 - Bambini dell'asilo, della scuola dell'infanzia e studenti fino a 34 anni per  mezzi di trasporto utilizzati e tempo impiegato. Toscana: anni 2013-2017 </t>
    </r>
    <r>
      <rPr>
        <i/>
        <sz val="10"/>
        <rFont val="Arial"/>
        <family val="2"/>
      </rPr>
      <t>(per 100 persone con le stesse caratteristiche).</t>
    </r>
  </si>
  <si>
    <r>
      <t>Tavola 19 - Merce trasportata nel complesso della navigazione per tipo di carico e porto (*) di sbarco e imbarco. Toscana - anno 2017</t>
    </r>
    <r>
      <rPr>
        <i/>
        <sz val="10"/>
        <rFont val="Arial"/>
        <family val="2"/>
      </rPr>
      <t xml:space="preserve"> (valori in migliaia di tonnellate). </t>
    </r>
  </si>
  <si>
    <t>PASSEGGERI</t>
  </si>
  <si>
    <t>Fonte: Elaborazioni su dati Ministero delle Infrastrutture e dei Trasporti – Rapporto Diporto Nautico in Italia</t>
  </si>
  <si>
    <t>MERCI (TONN.) (**)</t>
  </si>
  <si>
    <t>Firenze Peretola</t>
  </si>
  <si>
    <t>Marina di Campo Isola d'Elba</t>
  </si>
  <si>
    <t>Pisa San Giusto</t>
  </si>
  <si>
    <t>Fonte: ISTAT - Statistiche del trasporto aereo</t>
  </si>
  <si>
    <t>(*) Movimenti traffico aereo in arrivo e in partenza.</t>
  </si>
  <si>
    <t>(**) Comprende anche la posta.</t>
  </si>
  <si>
    <t xml:space="preserve">ANNI  </t>
  </si>
  <si>
    <t>Vanno
a piedi</t>
  </si>
  <si>
    <t xml:space="preserve">Usano mezzi di trasporto </t>
  </si>
  <si>
    <t xml:space="preserve">Treno </t>
  </si>
  <si>
    <t>Tram e bus</t>
  </si>
  <si>
    <t>Metro-politana</t>
  </si>
  <si>
    <t>Pullman scolastico</t>
  </si>
  <si>
    <t>Auto (come condu-cente)</t>
  </si>
  <si>
    <t>Auto (come passeggero)</t>
  </si>
  <si>
    <t>Moto, ciclo-motore</t>
  </si>
  <si>
    <t>Bici-cletta</t>
  </si>
  <si>
    <t>Impiegano</t>
  </si>
  <si>
    <t>Fino a 15 minuti</t>
  </si>
  <si>
    <t>31
minuti
e più</t>
  </si>
  <si>
    <t xml:space="preserve">      </t>
  </si>
  <si>
    <t>Fonte: Istat, Indagine Multiscopo sulle Famiglie "Aspetti della vita quotidiana"</t>
  </si>
  <si>
    <t>ANNI                                         RIPARTIZIONI GEOGRAFICHE</t>
  </si>
  <si>
    <t>Vanno a piedi</t>
  </si>
  <si>
    <t>Metropolitana</t>
  </si>
  <si>
    <t xml:space="preserve">Pullman aziendale </t>
  </si>
  <si>
    <t>Auto (come conducente)</t>
  </si>
  <si>
    <t>Bicicletta</t>
  </si>
  <si>
    <t>31 minuti e più</t>
  </si>
  <si>
    <t>ANNI 
RIPARTIZIONI GEOGRAFICHE</t>
  </si>
  <si>
    <t xml:space="preserve">Utilizzano il treno           </t>
  </si>
  <si>
    <t>Tutti i giorni o qualche  volta a settimana</t>
  </si>
  <si>
    <t>UTENTI MOLTO O ABBASTANZA SODDISFATTI PER</t>
  </si>
  <si>
    <t xml:space="preserve">Frequenza corse          </t>
  </si>
  <si>
    <t xml:space="preserve">Puntualità         </t>
  </si>
  <si>
    <t>Possibilità di trovare posto a sedere</t>
  </si>
  <si>
    <t>Pulizia delle vetture</t>
  </si>
  <si>
    <t>Comodità degli orari</t>
  </si>
  <si>
    <t>Costo del biglietto</t>
  </si>
  <si>
    <t xml:space="preserve">Informazioni sul servizio     </t>
  </si>
  <si>
    <t>ANNI                                            RIPARTIZIONI GEOGRAFICHE</t>
  </si>
  <si>
    <t xml:space="preserve">Utilizzano il pullman       </t>
  </si>
  <si>
    <t xml:space="preserve">Tutti i giorni o qualche volta a settimana                </t>
  </si>
  <si>
    <t xml:space="preserve">Puntualità              </t>
  </si>
  <si>
    <t xml:space="preserve">Possibilità di trovare posto a sedere        </t>
  </si>
  <si>
    <t xml:space="preserve">Velocità delle corse      </t>
  </si>
  <si>
    <t xml:space="preserve">Pulizia delle vetture    </t>
  </si>
  <si>
    <t xml:space="preserve">Comodità dell'attesa alle fermate      </t>
  </si>
  <si>
    <t xml:space="preserve">Possibilità 
collegamento
con altri
comuni     </t>
  </si>
  <si>
    <t xml:space="preserve">Comodità degli orari  </t>
  </si>
  <si>
    <t xml:space="preserve">Informazioni sul servizio    </t>
  </si>
  <si>
    <t>ANNI  RIPARTIZIONI GEOGRAFICHE</t>
  </si>
  <si>
    <t xml:space="preserve">Utilizzano autobus, filobus e tram         </t>
  </si>
  <si>
    <t>Tutti i giorni o qualche volta a settimana</t>
  </si>
  <si>
    <t>Frequenza corse</t>
  </si>
  <si>
    <t xml:space="preserve">Puntualità       </t>
  </si>
  <si>
    <t xml:space="preserve">Velocità delle corse </t>
  </si>
  <si>
    <t>Comodità dell'attesa alle fermate</t>
  </si>
  <si>
    <t>-</t>
  </si>
  <si>
    <t xml:space="preserve">380 kV </t>
  </si>
  <si>
    <t>220 kV</t>
  </si>
  <si>
    <t>LINEA ELETTRICA (Km)</t>
  </si>
  <si>
    <t>* kV = chiloVolt, unità di misura della tensione.</t>
  </si>
  <si>
    <t>Possibilità di collegamento tra zone del comune</t>
  </si>
  <si>
    <t xml:space="preserve">Costo
del 
biglietto            </t>
  </si>
  <si>
    <t xml:space="preserve">CENTRO </t>
  </si>
  <si>
    <t>(*) Dati aggiornati a marzo di ogni anno escluso i dati 2013 e 2015 aggiornati a febbraio.</t>
  </si>
  <si>
    <t>(**) stazioni attive per servizi viaggiatori con treni e/o servizi sostitutivi: le stazioni con lo stesso indirizzo, ma identificate come due stazioni con categorie diverse (Napoli Centrale e Napoli Piazza Garibaldi, Genova Piazza Principe e Genova Piazza Principe Sotterranea, Bologna Centrale e Bologna Centrale AV) sono state considerate stazioni distinte.</t>
  </si>
  <si>
    <t>(***)  Interporto si definisce un complesso organico di strutture e di servizi integrati e finalizzati allo scambio delle merci tra le diverse modalità di trasporto, comunque comprendente uno scalo ferroviario idoneo a formare o ricevere treni completi e in collegamento con porti, aeroporti e viabilità di grande comunicazione (Legge 4 agosto 1990, n. 240)</t>
  </si>
  <si>
    <t>Tavola 8 - Autovetture distinte per anno d'immatricolazione e provincia al 31 dicembre. Toscana – anno 2017</t>
  </si>
  <si>
    <t>Tavola 9 - Parco veicolare per categoria e comune al 31 dicembre. Toscana – anno 2017</t>
  </si>
  <si>
    <t>Tavola 10 - Incidenti e persone infortunate secondo la categoria della strada. Toscana: anni 2013 – 2017</t>
  </si>
  <si>
    <t>Tavola 11 - Incidenti stradali, morti e feriti per categoria della strada e provincia. Toscana – anno 2017</t>
  </si>
  <si>
    <t>Tavola 12 - Incidenti e persone infortunate secondo la conseguenza per provincia. Toscana – anno 2017 (valori assoluti e percentuali)</t>
  </si>
  <si>
    <t xml:space="preserve">Tavola 10 - Incidenti e persone infortunate secondo la categoria 
                della strada. Toscana: anni 2013 – 2017 </t>
  </si>
  <si>
    <t>Tavola 11 - Incidenti stradali, morti e feriti per categoria della strada e provincia. 
                Toscana – anno 2017.</t>
  </si>
  <si>
    <r>
      <t xml:space="preserve">Tavola 12 - Incidenti e persone infortunate secondo la conseguenza per provincia. 
                Toscana – anno 2017 </t>
    </r>
    <r>
      <rPr>
        <i/>
        <sz val="10"/>
        <rFont val="Arial"/>
        <family val="2"/>
      </rPr>
      <t>(valori assoluti e percentuali)</t>
    </r>
  </si>
  <si>
    <r>
      <t xml:space="preserve">Tavola 13 - Trasporti su strada per titolo di trasporto (*). Regione di origine Toscana: anni 2013 – 2017 
                  </t>
    </r>
    <r>
      <rPr>
        <i/>
        <sz val="10"/>
        <rFont val="Arial"/>
        <family val="2"/>
      </rPr>
      <t>(valori in tonnellate, migliaia di tonnellate per km, km)</t>
    </r>
  </si>
  <si>
    <t>Tavola 13 - Trasporti su strada per titolo di trasporto. Regione di origine Toscana: anni 2013 – 2017 (valori in tonnellate, migliaia di tonnellate per km, km)</t>
  </si>
  <si>
    <r>
      <t xml:space="preserve">Tavola 14 - Trasporti su strada per titolo di trasporto (*). Regione di destinazione Toscana: anni 2013 – 2017 
                  </t>
    </r>
    <r>
      <rPr>
        <i/>
        <sz val="10"/>
        <rFont val="Arial"/>
        <family val="2"/>
      </rPr>
      <t>(valori in tonnellate, migliaia di tonnellate per km, km)</t>
    </r>
  </si>
  <si>
    <r>
      <t xml:space="preserve">Tavola 15 - Trasporti su strada per area di destinazione e macrobranca merceologica (*). 
                  Regione di origine Toscana: anni 2013-2017 </t>
    </r>
    <r>
      <rPr>
        <i/>
        <sz val="10"/>
        <rFont val="Arial"/>
        <family val="2"/>
      </rPr>
      <t>(valori in tonnellate)</t>
    </r>
  </si>
  <si>
    <r>
      <t xml:space="preserve">Tavola 16 - Trasporti su strada per area di origine e macrobranca merceologica (*). 
                  Regione di destinazione Toscana: anni 2013-2017 </t>
    </r>
    <r>
      <rPr>
        <i/>
        <sz val="10"/>
        <rFont val="Arial"/>
        <family val="2"/>
      </rPr>
      <t>(valori in tonnellate)</t>
    </r>
  </si>
  <si>
    <t>Tavola 14 - Trasporti su strada per titolo di trasporto. Regione di destinazione Toscana: anni 2013 – 2017 (valori in tonnellate, migliaia di tonnellate per km, km)</t>
  </si>
  <si>
    <t>Tavola 15 - Trasporti su strada per area di destinazione e macrobranca merceologica. Regione di origine Toscana: anni 2013-2017 (valori in tonnellate)</t>
  </si>
  <si>
    <t>Tavola 16 - Trasporti su strada per area di origine e macrobranca merceologica. Regione di destinazione Toscana: anni 2013-2017 (valori in tonnellate)</t>
  </si>
  <si>
    <r>
      <t>Tavola 17 - Merce nel complesso della navigazione e in navigazione di cabotaggio per 
                  Porto (*) di sbarco e imbarco. Toscana – anno 2017</t>
    </r>
    <r>
      <rPr>
        <i/>
        <sz val="10"/>
        <rFont val="Arial"/>
        <family val="2"/>
      </rPr>
      <t xml:space="preserve"> (valori in migliaia di tonnellate) </t>
    </r>
  </si>
  <si>
    <r>
      <t xml:space="preserve">Tavola 18 - Merce nel complesso della navigazione per macrobranca merceologica e porto (*) 
                  di sbarco o imbarco (**). Toscana – anno 2017 </t>
    </r>
    <r>
      <rPr>
        <i/>
        <sz val="10"/>
        <rFont val="Arial"/>
        <family val="2"/>
      </rPr>
      <t>(valori in migliaia di tonnellate).</t>
    </r>
  </si>
  <si>
    <r>
      <t>Tavola  20 - Passeggeri  nel complesso della navigazione e in navigazione di cabotaggio 
                   per porto (*) di sbarco e imbarco. Toscana - anni 2016 e 2017</t>
    </r>
    <r>
      <rPr>
        <i/>
        <sz val="10"/>
        <rFont val="Arial"/>
        <family val="2"/>
      </rPr>
      <t xml:space="preserve"> (valori in migliaia). </t>
    </r>
  </si>
  <si>
    <t>Tavola 21 - Posti barca per ripartizione geografica, tipologia di struttura e classi di lunghezza al 31/12. 
                  Toscana: anni 2011-2017</t>
  </si>
  <si>
    <t>Tavola 22 – Posti barca per comune e tipologia di struttura al 31/12. Toscana – anno 2017</t>
  </si>
  <si>
    <r>
      <t>Tavola 23 – Numero di unità da diporto iscritte negli Uffici Marittimi per tipologia e classi di lunghezza. 
                   Toscana: anni 2011 – 2017</t>
    </r>
    <r>
      <rPr>
        <sz val="10"/>
        <rFont val="Arial"/>
        <family val="2"/>
      </rPr>
      <t xml:space="preserve"> </t>
    </r>
    <r>
      <rPr>
        <i/>
        <sz val="10"/>
        <rFont val="Arial"/>
        <family val="2"/>
      </rPr>
      <t>(situazione al 31/12).</t>
    </r>
  </si>
  <si>
    <r>
      <t xml:space="preserve">Tavola 28 - Persone di 14 anni e più che utilizzano il pullman per frequenza nell'uso e grado di soddisfazione relativo
                  ai diversi aspetti del servizio. Toscana, anni 2013-2017 </t>
    </r>
    <r>
      <rPr>
        <i/>
        <sz val="10"/>
        <rFont val="Arial"/>
        <family val="2"/>
      </rPr>
      <t>(per 100 utenti di 14 anni e più della stessa zona).</t>
    </r>
  </si>
  <si>
    <t>Tavola 17 - Merce nel complesso della navigazione e in navigazione di cabotaggio per porto di sbarco e imbarco. Toscana – anno 2017 (valori in migliaia di tonnellate)</t>
  </si>
  <si>
    <t>Tavola 18 - Merce nel complesso della navigazione per macrobranca merceologica e porto di sbarco o imbarco. Toscana – anno 2017 (valori in migliaia di tonnellate)</t>
  </si>
  <si>
    <t>Tavola 19 - Merce trasportata nel complesso della navigazione per tipo di carico e porto di sbarco e imbarco. Toscana - anno 2017 (valori in migliaia di tonnellate)</t>
  </si>
  <si>
    <t>Tavola  20 - Passeggeri  nel complesso della navigazione e in navigazione di cabotaggio per porto di sbarco e imbarco. Toscana - anni 2016 e 2017 (valori in migliaia)</t>
  </si>
  <si>
    <t>Tavola 21 - Posti barca per ripartizione geografica, tipologia di struttura e classi di lunghezza al 31/12. Toscana: anni 2011-2017</t>
  </si>
  <si>
    <t>Tavola 23 – Numero di unità da diporto iscritte negli Uffici Marittimi per tipologia e classi di lunghezza. Toscana: anni 2011 – 2014</t>
  </si>
  <si>
    <t>Tavola 27 - Persone di 14 anni e più che utilizzano il treno per frequenza nell'uso e grado di soddisfazione relativo ai diversi aspetti del servizio. Toscana: anni 2013-2017</t>
  </si>
  <si>
    <t>Tavola 28 - Persone di 14 anni e più che utilizzano il pullman per frequenza nell'uso e grado di soddisfazione relativo ai diversi aspetti del servizio. Toscana, anni 2013-2017</t>
  </si>
  <si>
    <t>Porti</t>
  </si>
  <si>
    <t>(*) Dati stazioni ferroviari aggiornato al 21/03/2017 sito trenitalia, dati Porti aggiornati al 31/12/2017 dal Conto Nazionale dei trasporti, dati Aeroporti certificati ENAC riferito al periodo 1/1-4/11 2016 aggiornamento 12/9/2017 dall'open data Ministero delle Infrastrutture e dei Trasporti, dati Interporti aggiornati al 5/12/2017</t>
  </si>
  <si>
    <t>INDICE</t>
  </si>
  <si>
    <t>Glossario</t>
  </si>
  <si>
    <r>
      <t>Aeroporto</t>
    </r>
    <r>
      <rPr>
        <sz val="10"/>
        <rFont val="Arial"/>
        <family val="2"/>
      </rPr>
      <t>: infrastruttura di trasporto formalmente istituita dallo Stato e destinata ad essere usata per decolli,atterraggi e stazionamenti di aeromobili.</t>
    </r>
  </si>
  <si>
    <r>
      <t>Approdo turistico:</t>
    </r>
    <r>
      <rPr>
        <sz val="10"/>
        <color indexed="63"/>
        <rFont val="Arial"/>
        <family val="2"/>
      </rPr>
      <t xml:space="preserve"> la funzione dei porti polifunzionali aventi le funzioni di cui all’art. 4, comma 3, della Legge 28 gennaio 1994, n° 84, destinata a servire la nautica da diporto ed il diportista nautico, anche mediante l’apprestamento di servizi complementari.</t>
    </r>
  </si>
  <si>
    <r>
      <t>Autobus</t>
    </r>
    <r>
      <rPr>
        <sz val="10"/>
        <rFont val="Arial"/>
        <family val="2"/>
      </rPr>
      <t>: autoveicolo stradale destinato al trasporto di persone, con più di nove posti a sedere (incluso il conducente).</t>
    </r>
  </si>
  <si>
    <r>
      <t>Autocarro</t>
    </r>
    <r>
      <rPr>
        <sz val="10"/>
        <rFont val="Arial"/>
        <family val="2"/>
      </rPr>
      <t>: veicolo stradale destinato esclusivamente o principalmente al trasporto di cose e delle persone addette all’uso o al trasporto delle cose stesse.</t>
    </r>
  </si>
  <si>
    <r>
      <t>Autoveicolo</t>
    </r>
    <r>
      <rPr>
        <sz val="10"/>
        <rFont val="Arial"/>
        <family val="2"/>
      </rPr>
      <t>: veicolo stradale provvisto di un motore che costituisce il suo solo mezzo di propulsione, utilizzato normalmente per il trasporto di persone o merci o per la trazione di veicoli stradali.</t>
    </r>
  </si>
  <si>
    <r>
      <t xml:space="preserve">Feriti: </t>
    </r>
    <r>
      <rPr>
        <sz val="10"/>
        <rFont val="Arial"/>
        <family val="2"/>
      </rPr>
      <t>le persone che hanno subito lesioni al proprio corpo a seguito dell’incidente. Data la difficoltà di definire criteri obiettivi sul livello di gravità delle lesioni subite, non si distingue tra feriti gravi o leggeri.</t>
    </r>
  </si>
  <si>
    <r>
      <t xml:space="preserve">Filobus: </t>
    </r>
    <r>
      <rPr>
        <sz val="10"/>
        <rFont val="Arial"/>
        <family val="2"/>
      </rPr>
      <t>veicolo stradale destinato al trasporto di persone, con più di nove posti a sedere (incluso il conducente), connesso a conduttori elettrici, non viaggiante su rotaie.</t>
    </r>
  </si>
  <si>
    <t>Tavola 8 - Autovetture per anno d'immatricolazione e provincia al 31 dicembre. Toscana – anno 2017</t>
  </si>
  <si>
    <t>Tavola 7 - Parco veicolare per categoria e provincia al 31 dicembre. Toscana – anno 2017</t>
  </si>
  <si>
    <r>
      <t>Incidenti stradali</t>
    </r>
    <r>
      <rPr>
        <sz val="10"/>
        <rFont val="Arial"/>
        <family val="2"/>
      </rPr>
      <t>: risultano quelli che si verificano in una strada aperta alla circolazione pubblica, in seguito ai quali una o più persone sono rimaste ferite o uccise e nei quali almeno un veicolo è rimasto implicato. Prima del 1991 l’Istat rilevava tutti gli incidenti stradali, anche quelli che non necessariamente comportavano lesioni alle persone ma solo danno alle cose. La definizione attuale di incidente stradale dà luogo ad un concetto più interessante sotto il profilo dell’analisi, poiché restringendo il campo di osservazione ai soli incidenti che causano danno alle persone si ottiene una lettura più corretta e mirata dei sinistri più gravi; inoltre, permette di effettuare confronti internazionali.</t>
    </r>
  </si>
  <si>
    <r>
      <t>Merce (trasporto marittimo)</t>
    </r>
    <r>
      <rPr>
        <sz val="10"/>
        <rFont val="Arial"/>
        <family val="2"/>
      </rPr>
      <t xml:space="preserve">: il peso dei beni trasportati inclusivo del loro immediato imballaggio, ma al netto del mezzo di trasporto, sia esso un contenitore, un automezzo o un mezzo trainato, insieme al peso degli automezzi nuovi e degli animali vivi che non vengono trasportati in automezzo. Nel totale delle merci vengono incluse quelle trasportate verso impianti </t>
    </r>
    <r>
      <rPr>
        <i/>
        <sz val="10"/>
        <rFont val="Arial"/>
        <family val="2"/>
      </rPr>
      <t xml:space="preserve">off-shore </t>
    </r>
    <r>
      <rPr>
        <sz val="10"/>
        <rFont val="Arial"/>
        <family val="2"/>
      </rPr>
      <t xml:space="preserve">o recuperate dai fondi marini e scaricate nei porti (come il petrolio estratto da piattaforme </t>
    </r>
    <r>
      <rPr>
        <i/>
        <sz val="10"/>
        <rFont val="Arial"/>
        <family val="2"/>
      </rPr>
      <t>off-shore</t>
    </r>
    <r>
      <rPr>
        <sz val="10"/>
        <rFont val="Arial"/>
        <family val="2"/>
      </rPr>
      <t>), ma sono esclusi i depositi e i rifornimenti messi a disposizione delle navi (bunkeraggio).</t>
    </r>
  </si>
  <si>
    <r>
      <t>Merce (trasporto merci su strada)</t>
    </r>
    <r>
      <rPr>
        <sz val="10"/>
        <rFont val="Arial"/>
        <family val="2"/>
      </rPr>
      <t>: qualsiasi bene venga trasportato sulla strada pubblica da autoveicoli idonei a effettuare il trasporto merci.</t>
    </r>
  </si>
  <si>
    <r>
      <t>Morti</t>
    </r>
    <r>
      <rPr>
        <sz val="10"/>
        <rFont val="Arial"/>
        <family val="2"/>
      </rPr>
      <t>: le persone decedute sul colpo (entro le 24 ore) o quelle decedute dal secondo al trentesimo giorno, a partire da quello dell’incidente compreso. Tale definizione, anch’essa conforme alle norme internazionali, si applica agli incidenti stradali verificatisi a partire dal 1° gennaio 1999.  Prima di tale data il periodo di tempo necessario per determinare il numero dei decessi era pari a sette giorni dal momento dell’incidente.</t>
    </r>
  </si>
  <si>
    <r>
      <t>Motocarro</t>
    </r>
    <r>
      <rPr>
        <sz val="10"/>
        <rFont val="Arial"/>
        <family val="2"/>
      </rPr>
      <t>: veicolo a motore a tre ruote destinato al trasporto di cose.</t>
    </r>
  </si>
  <si>
    <r>
      <t>Motociclo</t>
    </r>
    <r>
      <rPr>
        <sz val="10"/>
        <rFont val="Arial"/>
        <family val="2"/>
      </rPr>
      <t xml:space="preserve">: veicolo stradale a due ruote, con o senza </t>
    </r>
    <r>
      <rPr>
        <i/>
        <sz val="10"/>
        <color indexed="63"/>
        <rFont val="Arial"/>
        <family val="2"/>
      </rPr>
      <t>side-car</t>
    </r>
    <r>
      <rPr>
        <sz val="10"/>
        <rFont val="Arial"/>
        <family val="2"/>
      </rPr>
      <t>, incluse le motociclette, oppure l’autoveicolo stradale a tre ruote, di tara inferiore ai 400 chilogrammi. Sono inclusi tutti i veicoli di cilindrata uguale o superiore a 50 centimetri cubi, nonché quelli con cilindrata inferiore a 50 centimetri cubi che non rientrano nella definizione di ciclomotore.</t>
    </r>
  </si>
  <si>
    <r>
      <t>Motrice:</t>
    </r>
    <r>
      <rPr>
        <sz val="10"/>
        <rFont val="Arial"/>
        <family val="2"/>
      </rPr>
      <t xml:space="preserve"> autoveicolo destinato, esclusivamente o prevalentemente, al traino di veicoli stradali non provvisti di motore (prevalentemente semirimorchi).</t>
    </r>
  </si>
  <si>
    <r>
      <t>Navigazione di cabotaggio</t>
    </r>
    <r>
      <rPr>
        <sz val="10"/>
        <rFont val="Arial"/>
        <family val="2"/>
      </rPr>
      <t>: il trasporto di merci e passeggeri effettuato esclusivamente tra porti nazionali.</t>
    </r>
  </si>
  <si>
    <t>Movimenti commerciali (*)</t>
  </si>
  <si>
    <t>(***) L'universo di osservazione dell'indagine sul trasporto aereo è costituito dagli aeroporti che hanno un traffico superiore a 15 mila unità di passeggeri.</t>
  </si>
  <si>
    <t>Trasportati</t>
  </si>
  <si>
    <t>In transito diretto</t>
  </si>
  <si>
    <t>2017 - PER AEROPORTO (***)</t>
  </si>
  <si>
    <r>
      <t>Porto turistico:</t>
    </r>
    <r>
      <rPr>
        <sz val="10"/>
        <rFont val="Arial"/>
        <family val="2"/>
      </rPr>
      <t xml:space="preserve"> il complesso delle strutture amovibili ed inamovibili realizzate con opere a terra e a mare allo scopo di servire unicamente o precipuamente la nautica da diporto e il diportista nautico, anche mediante l’apprestamento di servizi complementari</t>
    </r>
  </si>
  <si>
    <r>
      <t>Punti di ormeggio:</t>
    </r>
    <r>
      <rPr>
        <sz val="10"/>
        <rFont val="Arial"/>
        <family val="2"/>
      </rPr>
      <t xml:space="preserve"> aree demaniali marittime e gli specchi acquei dotati di strutture che non comportino impianti di difficile rimozione, destinati all’ormeggio, alaggio, varo e rimessaggio di piccole imbarcazioni e natanti da diporto.</t>
    </r>
  </si>
  <si>
    <r>
      <t>Rete ferroviaria</t>
    </r>
    <r>
      <rPr>
        <sz val="10"/>
        <rFont val="Arial"/>
        <family val="2"/>
      </rPr>
      <t>: insieme delle ferrovie in una data area geografica.</t>
    </r>
  </si>
  <si>
    <r>
      <t>Rete stradale</t>
    </r>
    <r>
      <rPr>
        <sz val="10"/>
        <rFont val="Arial"/>
        <family val="2"/>
      </rPr>
      <t>: insieme delle strade in una data area geografica.</t>
    </r>
  </si>
  <si>
    <r>
      <t>Rimorchio</t>
    </r>
    <r>
      <rPr>
        <sz val="10"/>
        <rFont val="Arial"/>
        <family val="2"/>
      </rPr>
      <t>: veicolo stradale destinato a essere trainato da un autoveicolo stradale.</t>
    </r>
  </si>
  <si>
    <t>ITALIA (****)</t>
  </si>
  <si>
    <t>(***) Volume di invaso del serbatoio ai sensi del D.L. n. 507/94 convertito con L. n. 584/94; viene definito valore di invaso la capacità del serbatoio compreso tra la quota più elevata delle soglie sfioranti degli scarichi, o della sommità delle eventuali paratoie, e la quota del punto più depresso del paramento di monte.</t>
  </si>
  <si>
    <t>(****)  I volumi indicati per l'Italia sono comprensivi di quelli determinati dagli sbarramenti regolatori dei grandi laghi naturali prealpini in Lombardia e in Piemonte.</t>
  </si>
  <si>
    <t>Tavola 2 – Caratteristiche principali delle grandi dighe di competenza statale.   
                 Toscana - anni 2013-2018 (*) (**).</t>
  </si>
  <si>
    <t>Province</t>
  </si>
  <si>
    <t>Tavola 3 - Stazioni ferroviarie, porti, interporti e aeroporti per provincia - anno 2017 (*)</t>
  </si>
  <si>
    <t xml:space="preserve">Stazioni Ferroviarie 
(**) </t>
  </si>
  <si>
    <r>
      <t xml:space="preserve">Tavola 1 - Linee elettriche della rete italiana per tensione di esercizio maggiore o uguale a 66 kV*. Toscana - anni 2012 - 2016 </t>
    </r>
    <r>
      <rPr>
        <i/>
        <sz val="10"/>
        <rFont val="Arial"/>
        <family val="2"/>
      </rPr>
      <t>(valori al 31 dicembre)</t>
    </r>
  </si>
  <si>
    <t>Tavola 2 – Caratteristiche principali delle grandi dighe di competenza statale. Toscana - anni 2013-2018.</t>
  </si>
  <si>
    <t>Interporti 
(***)</t>
  </si>
  <si>
    <t>Aeroporti 
(****)</t>
  </si>
  <si>
    <t>Tavola 3 - Stazioni ferroviarie, porti, interporti e aeroporti per provincia - anno 2017.</t>
  </si>
  <si>
    <r>
      <t>Tavola 4 - Rete ferroviaria in esercizio per trazione e tipologia di binario (*). 
                  Toscana, Centro e Italia – anno 2018</t>
    </r>
    <r>
      <rPr>
        <b/>
        <i/>
        <sz val="10"/>
        <rFont val="Arial"/>
        <family val="2"/>
      </rPr>
      <t xml:space="preserve"> </t>
    </r>
    <r>
      <rPr>
        <i/>
        <sz val="10"/>
        <rFont val="Arial"/>
        <family val="2"/>
      </rPr>
      <t>(valori in chilometri al 31/12)</t>
    </r>
  </si>
  <si>
    <t>Tavola 4 - Rete ferroviaria in esercizio per trazione e tipologia di binario. Toscana, Centro e Italia – anno 2018 (valori in chilometri al 31/12).</t>
  </si>
  <si>
    <t>Fonte: Ministero delle Infrastrutture e dei Trasporti – Conto Nazionale dei Trasporti</t>
  </si>
  <si>
    <t>Tavola 5 - Rete stradale per tipo di strada. Toscana, Centro e Italia: anno 2016 (valori in km, km per abitanti, km per kmq, km per autovetture).</t>
  </si>
  <si>
    <t>Tavola 6 – Aziende trasporto pubblico locale (settore autolinee) per tipo di 
                 servizio svolto. Toscana, anni 2013-2016 (*).</t>
  </si>
  <si>
    <t>Tavola 6 – Aziende trasporto pubblico locale (settore autolinee) per tipo di servizio svolto. Toscana, anni 2013-2016.</t>
  </si>
  <si>
    <r>
      <t>Semirimorchio</t>
    </r>
    <r>
      <rPr>
        <sz val="10"/>
        <rFont val="Arial"/>
        <family val="2"/>
      </rPr>
      <t xml:space="preserve">: veicolo costruito in modo tale che parte di esso si sovrapponga all’unità motrice e che una parte notevole della sua massa o del suo carico sia sopportata da detta motrice. </t>
    </r>
  </si>
  <si>
    <r>
      <t>Tonnellate-km</t>
    </r>
    <r>
      <rPr>
        <sz val="10"/>
        <rFont val="Arial"/>
        <family val="2"/>
      </rPr>
      <t>: unità di misura di trasporto merci. La grandezza si calcola come sommatoria dei prodotti del numero delle tonnellate trasportate per le relative percorrenze. Va presa in considerazione solo la distanza sul territorio nazionale del paese dichiarante.</t>
    </r>
  </si>
  <si>
    <r>
      <t xml:space="preserve">Tram: </t>
    </r>
    <r>
      <rPr>
        <sz val="10"/>
        <rFont val="Arial"/>
        <family val="2"/>
      </rPr>
      <t>veicolo stradale destinato al trasporto di persone, con più di nove posti a sedere (incluso il conducente), connesso a conduttori elettrici o dotato di motore diesel, viaggiante su rotaie.</t>
    </r>
  </si>
  <si>
    <r>
      <t>Trazione elettrica</t>
    </r>
    <r>
      <rPr>
        <sz val="10"/>
        <rFont val="Arial"/>
        <family val="2"/>
      </rPr>
      <t>: sistema di trazione basato su ciclomotori equipaggiati con motori alimentati da corrente elettrica fornita da un apposito impianto di distribuzione (linea di contatto).</t>
    </r>
  </si>
  <si>
    <r>
      <t>Trazione non elettrica</t>
    </r>
    <r>
      <rPr>
        <sz val="10"/>
        <rFont val="Arial"/>
        <family val="2"/>
      </rPr>
      <t>: sistema di trazione basato su mezzi equipaggiati con motori a vapore (ormai in disuso) o con motori diesel.</t>
    </r>
  </si>
  <si>
    <r>
      <t>Veicolo merci</t>
    </r>
    <r>
      <rPr>
        <sz val="10"/>
        <rFont val="Arial"/>
        <family val="2"/>
      </rPr>
      <t>: autocarro merci, oppure qualsiasi complesso veicolare stradale (autocarro con rimorchio/i o motrice con semirimorchio ed eventuale rimorchio) destinato al trasporto di merci.</t>
    </r>
  </si>
  <si>
    <t>Ritorna all'Indice</t>
  </si>
  <si>
    <t>RIPARTIZIONI GEOGRAFICHE</t>
  </si>
  <si>
    <t>LINEE ELETTRIFICATE</t>
  </si>
  <si>
    <t>LINEE NON ELETTRIFICATE</t>
  </si>
  <si>
    <t>TOTALE</t>
  </si>
  <si>
    <t xml:space="preserve">A doppio  binario </t>
  </si>
  <si>
    <t xml:space="preserve">A binario  semplice </t>
  </si>
  <si>
    <t>Toscana</t>
  </si>
  <si>
    <t>Fonte: Rete Ferroviaria Italiana</t>
  </si>
  <si>
    <t>(*) Eventuali incongruenze nei totali sono da attribuirsi alla procedura di arrotondamento.</t>
  </si>
  <si>
    <t>Fino al 2001</t>
  </si>
  <si>
    <t>2002-2004</t>
  </si>
  <si>
    <t>2005-2007</t>
  </si>
  <si>
    <t>2008-2009</t>
  </si>
  <si>
    <t>2010-2011</t>
  </si>
  <si>
    <t>2012-2013</t>
  </si>
  <si>
    <t>2014-2015</t>
  </si>
  <si>
    <t>2016-2017</t>
  </si>
  <si>
    <t>CENTRO (*)</t>
  </si>
  <si>
    <t>ITALIA (*)</t>
  </si>
  <si>
    <t>NAVI         (oltre 24 m)</t>
  </si>
  <si>
    <t>ANNI
RIPARTIZIONI GEOGRAFICHE</t>
  </si>
  <si>
    <t>Strade regionali e provinciali</t>
  </si>
  <si>
    <t>Altre strade di interesse nazionale</t>
  </si>
  <si>
    <t>Autostrade</t>
  </si>
  <si>
    <t>Km strade regionali e provinciali per 10.000 abitanti</t>
  </si>
  <si>
    <t>Km altre strade di interesse nazionale per 10.000 abitanti</t>
  </si>
  <si>
    <t>Km autostrade per 10.000 abitanti</t>
  </si>
  <si>
    <t>Km strade regionali e provinciali per 100 kmq</t>
  </si>
  <si>
    <t>Km altre strade di interesse nazionale per 100 kmq</t>
  </si>
  <si>
    <t>Km autostrade per 100 kmq</t>
  </si>
  <si>
    <t>Km strade regionali e provinciali  per 10.000 autovetture circolanti</t>
  </si>
  <si>
    <t>Km altre strade di interesse nazionale per 10.000 autovetture circolanti</t>
  </si>
  <si>
    <t>Km autostrade per 10.000 autovetture circolanti</t>
  </si>
  <si>
    <t>Fonte: Ministero delle Infrastrutture e dei Trasporti – Conto Nazionale dei trasporti</t>
  </si>
  <si>
    <t>TIPO DI SERVIZIO SVOLTO</t>
  </si>
  <si>
    <t>Servizio urbano</t>
  </si>
  <si>
    <t>Servizio extraurbano</t>
  </si>
  <si>
    <t>Servizio misto</t>
  </si>
  <si>
    <t>(*) Dati provvisori.</t>
  </si>
  <si>
    <t>ANNI                                                     PROVINCE</t>
  </si>
  <si>
    <t>Autobus</t>
  </si>
  <si>
    <t xml:space="preserve">Autocarri trasporto merci </t>
  </si>
  <si>
    <t xml:space="preserve">Autoveicoli speciali/ specifici </t>
  </si>
  <si>
    <t>Autovetture</t>
  </si>
  <si>
    <t xml:space="preserve">Motocarri e quadricicli trasporto merci </t>
  </si>
  <si>
    <t xml:space="preserve">Motocicli </t>
  </si>
  <si>
    <t>Motoveicoli e quadricicli speciali/ specifici</t>
  </si>
  <si>
    <t>Rimorchi e semirimorchi speciali/ specifici</t>
  </si>
  <si>
    <t xml:space="preserve">Rimorchi e semirimorchi trasporto merci </t>
  </si>
  <si>
    <t xml:space="preserve">Trattori stradali o motrici </t>
  </si>
  <si>
    <t xml:space="preserve">Altri veicoli </t>
  </si>
  <si>
    <t>Massa Carrara</t>
  </si>
  <si>
    <t>Lucca</t>
  </si>
  <si>
    <t>Pistoia</t>
  </si>
  <si>
    <t>Firenze</t>
  </si>
  <si>
    <t>Livorno</t>
  </si>
  <si>
    <t>Pisa</t>
  </si>
  <si>
    <t>Arezzo</t>
  </si>
  <si>
    <t>Siena</t>
  </si>
  <si>
    <t>Grosseto</t>
  </si>
  <si>
    <t>Prato</t>
  </si>
  <si>
    <t>TOSCANA</t>
  </si>
  <si>
    <t>ITALIA</t>
  </si>
  <si>
    <t>Fonte: Automobil Club d'Italia</t>
  </si>
  <si>
    <t>PROVINCE</t>
  </si>
  <si>
    <t>Non identificato</t>
  </si>
  <si>
    <t>COMUNE</t>
  </si>
  <si>
    <t xml:space="preserve">Autoveicoli speciali/  specifici </t>
  </si>
  <si>
    <t xml:space="preserve">Motocarri e quadricicli  trasporto merci </t>
  </si>
  <si>
    <t xml:space="preserve">Motoveicoli e quadricicli  speciali/  specifici </t>
  </si>
  <si>
    <t xml:space="preserve">Rimorchi e semirimorchi  speciali/  specifici </t>
  </si>
  <si>
    <t xml:space="preserve">Trattori stradali o  motrici </t>
  </si>
  <si>
    <t>Altri veicoli</t>
  </si>
  <si>
    <t>ANGHIARI</t>
  </si>
  <si>
    <t>AREZZO</t>
  </si>
  <si>
    <t>BADIA TEDALDA</t>
  </si>
  <si>
    <r>
      <t>DENSITA' (metri/km</t>
    </r>
    <r>
      <rPr>
        <vertAlign val="superscript"/>
        <sz val="8"/>
        <rFont val="Arial"/>
        <family val="2"/>
      </rPr>
      <t>2</t>
    </r>
    <r>
      <rPr>
        <sz val="8"/>
        <rFont val="Arial"/>
        <family val="2"/>
      </rPr>
      <t>)</t>
    </r>
  </si>
  <si>
    <r>
      <t>SUPERFICIE DEL TERRITORIO (km</t>
    </r>
    <r>
      <rPr>
        <vertAlign val="superscript"/>
        <sz val="8"/>
        <rFont val="Arial"/>
        <family val="2"/>
      </rPr>
      <t>2</t>
    </r>
    <r>
      <rPr>
        <sz val="8"/>
        <rFont val="Arial"/>
        <family val="2"/>
      </rPr>
      <t>)</t>
    </r>
  </si>
  <si>
    <t>Fonte: Conto Nazionale dei trasporti su dati TERNA</t>
  </si>
  <si>
    <t>BIBBIENA</t>
  </si>
  <si>
    <t>BUCINE</t>
  </si>
  <si>
    <t>CAPOLONA</t>
  </si>
  <si>
    <t>CAPRESE MICHELANGELO</t>
  </si>
  <si>
    <t>CASTEL FOCOGNANO</t>
  </si>
  <si>
    <t>CASTEL SAN NICCOLO'</t>
  </si>
  <si>
    <t>CASTELFRANCO PIANDISCO'</t>
  </si>
  <si>
    <t>CASTIGLION FIBOCCHI</t>
  </si>
  <si>
    <t>CASTIGLION FIORENTINO</t>
  </si>
  <si>
    <t>CAVRIGLIA</t>
  </si>
  <si>
    <t>CHITIGNANO</t>
  </si>
  <si>
    <t>CHIUSI DELLA VERNA</t>
  </si>
  <si>
    <t>CIVITELLA VAL DI CHIANA</t>
  </si>
  <si>
    <t>CORTONA</t>
  </si>
  <si>
    <t>FOIANO DELLA CHIANA</t>
  </si>
  <si>
    <t>LATERINA</t>
  </si>
  <si>
    <t>LORO CIUFFENNA</t>
  </si>
  <si>
    <t>LUCIGNANO</t>
  </si>
  <si>
    <t>MARCIANO DELLA CHIANA</t>
  </si>
  <si>
    <t>MONTE SAN SAVINO</t>
  </si>
  <si>
    <t>MONTEMIGNAIO</t>
  </si>
  <si>
    <t>MONTERCHI</t>
  </si>
  <si>
    <t>MONTEVARCHI</t>
  </si>
  <si>
    <t>ORTIGNANO RAGGIOLO</t>
  </si>
  <si>
    <t>PERGINE VALDARNO</t>
  </si>
  <si>
    <t>PIEVE SANTO STEFANO</t>
  </si>
  <si>
    <t>POPPI</t>
  </si>
  <si>
    <t>PRATOVECCHIO STIA</t>
  </si>
  <si>
    <t>SAN GIOVANNI VALDARNO</t>
  </si>
  <si>
    <t>SANSEPOLCRO</t>
  </si>
  <si>
    <t>SESTINO</t>
  </si>
  <si>
    <t>SUBBIANO</t>
  </si>
  <si>
    <t>TALLA</t>
  </si>
  <si>
    <t>TERRANUOVA BRACCIOLINI</t>
  </si>
  <si>
    <t>PROVINCIA DI AREZZO</t>
  </si>
  <si>
    <t>BAGNO A RIPOLI</t>
  </si>
  <si>
    <t>BARBERINO DI MUGELLO</t>
  </si>
  <si>
    <t>BARBERINO VAL D'ELSA</t>
  </si>
  <si>
    <t>BORGO SAN LORENZO</t>
  </si>
  <si>
    <t>CALENZANO</t>
  </si>
  <si>
    <t>CAMPI BISENZIO</t>
  </si>
  <si>
    <t>CAPRAIA E LIMITE</t>
  </si>
  <si>
    <t>CASTELFIORENTINO</t>
  </si>
  <si>
    <t>CERRETO GUIDI</t>
  </si>
  <si>
    <t>CERTALDO</t>
  </si>
  <si>
    <t>DICOMANO</t>
  </si>
  <si>
    <t>EMPOLI</t>
  </si>
  <si>
    <t>FIESOLE</t>
  </si>
  <si>
    <t>FIGLINE E INCISA VALDARNO</t>
  </si>
  <si>
    <t>FIRENZE</t>
  </si>
  <si>
    <t>FIRENZUOLA</t>
  </si>
  <si>
    <t>FUCECCHIO</t>
  </si>
  <si>
    <t>GAMBASSI TERME</t>
  </si>
  <si>
    <t>GREVE IN CHIANTI</t>
  </si>
  <si>
    <t>IMPRUNETA</t>
  </si>
  <si>
    <t>LASTRA A SIGNA</t>
  </si>
  <si>
    <t>LONDA</t>
  </si>
  <si>
    <t>MARRADI</t>
  </si>
  <si>
    <t>MONTAIONE</t>
  </si>
  <si>
    <t>MONTELUPO FIORENTINO</t>
  </si>
  <si>
    <t>MONTESPERTOLI</t>
  </si>
  <si>
    <t>PALAZZUOLO SUL SENIO</t>
  </si>
  <si>
    <t>PELAGO</t>
  </si>
  <si>
    <t>PONTASSIEVE</t>
  </si>
  <si>
    <t>REGGELLO</t>
  </si>
  <si>
    <t>RIGNANO SULL'ARNO</t>
  </si>
  <si>
    <t>RUFINA</t>
  </si>
  <si>
    <t>S.CASCIANO VAL DI PESA</t>
  </si>
  <si>
    <t>SAN GODENZO</t>
  </si>
  <si>
    <t>SCANDICCI</t>
  </si>
  <si>
    <t>SCARPERIA E SAN PIERO</t>
  </si>
  <si>
    <t>SESTO FIORENTINO</t>
  </si>
  <si>
    <t>SIGNA</t>
  </si>
  <si>
    <t>TAVARNELLE VAL DI PESA</t>
  </si>
  <si>
    <t>VAGLIA</t>
  </si>
  <si>
    <t>VICCHIO</t>
  </si>
  <si>
    <t>VINCI</t>
  </si>
  <si>
    <t>PROVINCIA DI FIRENZE</t>
  </si>
  <si>
    <t>ARCIDOSSO</t>
  </si>
  <si>
    <t>CAMPAGNATICO</t>
  </si>
  <si>
    <t>CAPALBIO</t>
  </si>
  <si>
    <t>CASTEL DEL PIANO</t>
  </si>
  <si>
    <t>CASTELL'AZZARA</t>
  </si>
  <si>
    <t>CASTIGLIONE DELLA PESCAIA</t>
  </si>
  <si>
    <t>CINIGIANO</t>
  </si>
  <si>
    <t>CIVITELLA PAGANICO</t>
  </si>
  <si>
    <t>FOLLONICA</t>
  </si>
  <si>
    <t>GAVORRANO</t>
  </si>
  <si>
    <t>GROSSETO</t>
  </si>
  <si>
    <t>ISOLA DEL GIGLIO</t>
  </si>
  <si>
    <t>MAGLIANO IN TOSCANA</t>
  </si>
  <si>
    <t>MANCIANO</t>
  </si>
  <si>
    <t>MASSA MARITTIMA</t>
  </si>
  <si>
    <t>MONTE ARGENTARIO</t>
  </si>
  <si>
    <t>MONTEROTONDO MARITTIMO</t>
  </si>
  <si>
    <t>MONTIERI</t>
  </si>
  <si>
    <t>ORBETELLO</t>
  </si>
  <si>
    <t>PITIGLIANO</t>
  </si>
  <si>
    <t>ROCCALBEGNA</t>
  </si>
  <si>
    <t>ROCCASTRADA</t>
  </si>
  <si>
    <t>SANTA FIORA</t>
  </si>
  <si>
    <t>SCANSANO</t>
  </si>
  <si>
    <t>SCARLINO</t>
  </si>
  <si>
    <t>SEGGIANO</t>
  </si>
  <si>
    <t>SEMPRONIANO</t>
  </si>
  <si>
    <t>SORANO</t>
  </si>
  <si>
    <t>NON DEFINITO</t>
  </si>
  <si>
    <t>PROVINCIA DI GROSSETO</t>
  </si>
  <si>
    <t>BIBBONA</t>
  </si>
  <si>
    <t>CAMPIGLIA MARITTIMA</t>
  </si>
  <si>
    <t>CAMPO NELL'ELBA</t>
  </si>
  <si>
    <t>CAPOLIVERI</t>
  </si>
  <si>
    <t>CAPRAIA ISOLA</t>
  </si>
  <si>
    <t>CASTAGNETO CARDUCCI</t>
  </si>
  <si>
    <t>CECINA</t>
  </si>
  <si>
    <t>COLLESALVETTI</t>
  </si>
  <si>
    <t>LIVORNO</t>
  </si>
  <si>
    <t>MARCIANA</t>
  </si>
  <si>
    <t>MARCIANA MARINA</t>
  </si>
  <si>
    <t>PIOMBINO</t>
  </si>
  <si>
    <t>PORTO AZZURRO</t>
  </si>
  <si>
    <t>PORTOFERRAIO</t>
  </si>
  <si>
    <t>RIO MARINA</t>
  </si>
  <si>
    <t>RIO NELL'ELBA</t>
  </si>
  <si>
    <t>ROSIGNANO MARITTIMO</t>
  </si>
  <si>
    <t>SAN VINCENZO</t>
  </si>
  <si>
    <t>SASSETTA</t>
  </si>
  <si>
    <t>SUVERETO</t>
  </si>
  <si>
    <t>PROVINCIA DI LIVORNO</t>
  </si>
  <si>
    <t>ALTOPASCIO</t>
  </si>
  <si>
    <t>BAGNI DI LUCCA</t>
  </si>
  <si>
    <t>BARGA</t>
  </si>
  <si>
    <t>BORGO A MOZZANO</t>
  </si>
  <si>
    <t>CAMAIORE</t>
  </si>
  <si>
    <t>CAMPORGIANO</t>
  </si>
  <si>
    <t>CAPANNORI</t>
  </si>
  <si>
    <t>CAREGGINE</t>
  </si>
  <si>
    <t>CASTELNUOVO DI GARFAGNANA</t>
  </si>
  <si>
    <t>CASTIGLIONE DI GARFAGNANA</t>
  </si>
  <si>
    <t>COREGLIA ANTELMINELLI</t>
  </si>
  <si>
    <t>FABBRICHE DI VERGEMOLI</t>
  </si>
  <si>
    <t>FORTE DEI MARMI</t>
  </si>
  <si>
    <t>FOSCIANDORA</t>
  </si>
  <si>
    <t>GALLICANO</t>
  </si>
  <si>
    <t>LUCCA</t>
  </si>
  <si>
    <t>MASSAROSA</t>
  </si>
  <si>
    <t>MINUCCIANO</t>
  </si>
  <si>
    <t>MOLAZZANA</t>
  </si>
  <si>
    <t>MONTECARLO</t>
  </si>
  <si>
    <t>PESCAGLIA</t>
  </si>
  <si>
    <t>PIAZZA AL SERCHIO</t>
  </si>
  <si>
    <t>PIETRASANTA</t>
  </si>
  <si>
    <t>PIEVE FOSCIANA</t>
  </si>
  <si>
    <t>PORCARI</t>
  </si>
  <si>
    <t>SAN ROMANO IN GARFAGNANA</t>
  </si>
  <si>
    <t>SERAVEZZA</t>
  </si>
  <si>
    <t>SILLANO GIUNCUGNANO</t>
  </si>
  <si>
    <t>STAZZEMA</t>
  </si>
  <si>
    <t>VAGLI SOTTO</t>
  </si>
  <si>
    <t>VIAREGGIO</t>
  </si>
  <si>
    <t>VILLA BASILICA</t>
  </si>
  <si>
    <t>VILLA COLLEMANDINA</t>
  </si>
  <si>
    <t>PROVINCIA DI LUCCA</t>
  </si>
  <si>
    <t>AULLA</t>
  </si>
  <si>
    <t>BAGNONE</t>
  </si>
  <si>
    <t>CARRARA</t>
  </si>
  <si>
    <t>CASOLA IN LUNIGIANA</t>
  </si>
  <si>
    <t>COMANO</t>
  </si>
  <si>
    <t>FILATTIERA</t>
  </si>
  <si>
    <t>FIVIZZANO</t>
  </si>
  <si>
    <t>FOSDINOVO</t>
  </si>
  <si>
    <t>LICCIANA NARDI</t>
  </si>
  <si>
    <t>MASSA</t>
  </si>
  <si>
    <t>MONTIGNOSO</t>
  </si>
  <si>
    <t>MULAZZO</t>
  </si>
  <si>
    <t>PODENZANA</t>
  </si>
  <si>
    <t>PONTREMOLI</t>
  </si>
  <si>
    <t>TRESANA</t>
  </si>
  <si>
    <t>VILLAFRANCA IN LUNIGIANA</t>
  </si>
  <si>
    <t>ZERI</t>
  </si>
  <si>
    <t>BIENTINA</t>
  </si>
  <si>
    <t>BUTI</t>
  </si>
  <si>
    <t>CALCI</t>
  </si>
  <si>
    <t>CALCINAIA</t>
  </si>
  <si>
    <t>CAPANNOLI</t>
  </si>
  <si>
    <t>CASALE MARITTIMO</t>
  </si>
  <si>
    <t>CASCIANA TERME LARI</t>
  </si>
  <si>
    <t>CASCINA</t>
  </si>
  <si>
    <t>CASTELFRANCO DI SOTTO</t>
  </si>
  <si>
    <t>CASTELLINA MARITTIMA</t>
  </si>
  <si>
    <t>CASTELNUOVO VAL DI CECINA</t>
  </si>
  <si>
    <t>CHIANNI</t>
  </si>
  <si>
    <t>CRESPINA LORENZANA</t>
  </si>
  <si>
    <t>FAUGLIA</t>
  </si>
  <si>
    <t>GUARDISTALLO</t>
  </si>
  <si>
    <t>LAJATICO</t>
  </si>
  <si>
    <t>MONTECATINI VAL DI CECINA</t>
  </si>
  <si>
    <t>MONTESCUDAIO</t>
  </si>
  <si>
    <t>MONTEVERDI MARITTIMO</t>
  </si>
  <si>
    <t>MONTOPOLI IN VAL D'ARNO</t>
  </si>
  <si>
    <t>ORCIANO PISANO</t>
  </si>
  <si>
    <t>PALAIA</t>
  </si>
  <si>
    <t>PECCIOLI</t>
  </si>
  <si>
    <t>PISA</t>
  </si>
  <si>
    <t>POMARANCE</t>
  </si>
  <si>
    <t>PONSACCO</t>
  </si>
  <si>
    <t>PONTEDERA</t>
  </si>
  <si>
    <t>RIPARBELLA</t>
  </si>
  <si>
    <t>SAN GIULIANO TERME</t>
  </si>
  <si>
    <t>SAN MINIATO</t>
  </si>
  <si>
    <t>SANTA CROCE SULL'ARNO</t>
  </si>
  <si>
    <t>SANTA LUCE</t>
  </si>
  <si>
    <t>SANTA MARIA A MONTE</t>
  </si>
  <si>
    <t>TERRICCIOLA</t>
  </si>
  <si>
    <t>VECCHIANO</t>
  </si>
  <si>
    <t>VICOPISANO</t>
  </si>
  <si>
    <t>VOLTERRA</t>
  </si>
  <si>
    <t>PROVINCIA DI PISA</t>
  </si>
  <si>
    <t>AGLIANA</t>
  </si>
  <si>
    <t>BUGGIANO</t>
  </si>
  <si>
    <t>CHIESINA UZZANESE</t>
  </si>
  <si>
    <t>LAMPORECCHIO</t>
  </si>
  <si>
    <t>LARCIANO</t>
  </si>
  <si>
    <t>MARLIANA</t>
  </si>
  <si>
    <t>MASSA E COZZILE</t>
  </si>
  <si>
    <t>MONSUMMANO TERME</t>
  </si>
  <si>
    <t>MONTALE</t>
  </si>
  <si>
    <t>MONTECATINI TERME</t>
  </si>
  <si>
    <t>PESCIA</t>
  </si>
  <si>
    <t>PIEVE A NIEVOLE</t>
  </si>
  <si>
    <t>PISTOIA</t>
  </si>
  <si>
    <t>PONTE BUGGIANESE</t>
  </si>
  <si>
    <t>QUARRATA</t>
  </si>
  <si>
    <t>SAMBUCA PISTOIESE</t>
  </si>
  <si>
    <t>SERRAVALLE PISTOIESE</t>
  </si>
  <si>
    <t>UZZANO</t>
  </si>
  <si>
    <t>PROVINCIA DI PISTOIA</t>
  </si>
  <si>
    <t>CANTAGALLO</t>
  </si>
  <si>
    <t>CARMIGNANO</t>
  </si>
  <si>
    <t>MONTEMURLO</t>
  </si>
  <si>
    <t>POGGIO A CAIANO</t>
  </si>
  <si>
    <t>PRATO</t>
  </si>
  <si>
    <t>VAIANO</t>
  </si>
  <si>
    <t>VERNIO</t>
  </si>
  <si>
    <t>PROVINCIA DI PRATO</t>
  </si>
  <si>
    <t>ABBADIA SAN SALVATORE</t>
  </si>
  <si>
    <t>ASCIANO</t>
  </si>
  <si>
    <t>BUONCONVENTO</t>
  </si>
  <si>
    <t>CASOLE D'ELSA</t>
  </si>
  <si>
    <t>CASTELLINA IN CHIANTI</t>
  </si>
  <si>
    <t>CASTELNUOVO BERARDENGA</t>
  </si>
  <si>
    <t>CASTIGLIONE D'ORCIA</t>
  </si>
  <si>
    <t>CETONA</t>
  </si>
  <si>
    <t>CHIANCIANO TERME</t>
  </si>
  <si>
    <t>CHIUSDINO</t>
  </si>
  <si>
    <t>CHIUSI</t>
  </si>
  <si>
    <t>COLLE DI VAL D'ELSA</t>
  </si>
  <si>
    <t>GAIOLE IN CHIANTI</t>
  </si>
  <si>
    <t>MONTALCINO</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</si>
</sst>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0\ ;\-* #,##0\ ;* &quot;- &quot;;@\ "/>
    <numFmt numFmtId="173" formatCode="0.0"/>
    <numFmt numFmtId="174" formatCode="#,##0;[Red]#,##0"/>
    <numFmt numFmtId="175" formatCode="* #,##0\ ;\-* #,##0\ ;* \-#\ ;@\ "/>
    <numFmt numFmtId="176" formatCode="#,##0.0"/>
    <numFmt numFmtId="177" formatCode="* #,##0.00\ ;\-* #,##0.00\ ;* \-#\ ;@\ "/>
    <numFmt numFmtId="178" formatCode="* #,##0.0\ ;\-* #,##0.0\ ;* \-#\ ;@\ "/>
    <numFmt numFmtId="179" formatCode="* #,##0.0\ ;\-* #,##0.0\ ;* &quot;- &quot;;@\ "/>
    <numFmt numFmtId="180" formatCode="&quot;Sì&quot;;&quot;Sì&quot;;&quot;No&quot;"/>
    <numFmt numFmtId="181" formatCode="&quot;Vero&quot;;&quot;Vero&quot;;&quot;Falso&quot;"/>
    <numFmt numFmtId="182" formatCode="&quot;Attivo&quot;;&quot;Attivo&quot;;&quot;Disattivo&quot;"/>
    <numFmt numFmtId="183" formatCode="[$€-2]\ #.##000_);[Red]\([$€-2]\ #.##000\)"/>
    <numFmt numFmtId="184" formatCode="* #,##0.00\ ;\-* #,##0.00\ ;* &quot;- &quot;;@\ "/>
  </numFmts>
  <fonts count="28">
    <font>
      <sz val="10"/>
      <name val="Arial"/>
      <family val="2"/>
    </font>
    <font>
      <sz val="8"/>
      <name val="Tahoma"/>
      <family val="2"/>
    </font>
    <font>
      <b/>
      <sz val="12"/>
      <name val="Arial"/>
      <family val="2"/>
    </font>
    <font>
      <u val="single"/>
      <sz val="10"/>
      <color indexed="12"/>
      <name val="Arial"/>
      <family val="2"/>
    </font>
    <font>
      <b/>
      <sz val="14"/>
      <color indexed="8"/>
      <name val="Arial"/>
      <family val="2"/>
    </font>
    <font>
      <b/>
      <sz val="10"/>
      <color indexed="63"/>
      <name val="Arial"/>
      <family val="2"/>
    </font>
    <font>
      <sz val="10"/>
      <color indexed="63"/>
      <name val="Arial"/>
      <family val="2"/>
    </font>
    <font>
      <sz val="12"/>
      <color indexed="63"/>
      <name val="Arial"/>
      <family val="2"/>
    </font>
    <font>
      <b/>
      <sz val="10"/>
      <name val="Arial"/>
      <family val="2"/>
    </font>
    <font>
      <sz val="12"/>
      <name val="Arial"/>
      <family val="2"/>
    </font>
    <font>
      <i/>
      <sz val="10"/>
      <name val="Arial"/>
      <family val="2"/>
    </font>
    <font>
      <i/>
      <sz val="10"/>
      <color indexed="63"/>
      <name val="Arial"/>
      <family val="2"/>
    </font>
    <font>
      <b/>
      <sz val="12"/>
      <color indexed="63"/>
      <name val="Arial"/>
      <family val="2"/>
    </font>
    <font>
      <sz val="8"/>
      <name val="Arial"/>
      <family val="2"/>
    </font>
    <font>
      <b/>
      <sz val="8"/>
      <name val="Arial"/>
      <family val="2"/>
    </font>
    <font>
      <i/>
      <sz val="8"/>
      <name val="Arial"/>
      <family val="2"/>
    </font>
    <font>
      <sz val="8"/>
      <color indexed="8"/>
      <name val="Arial"/>
      <family val="2"/>
    </font>
    <font>
      <sz val="9"/>
      <name val="TimesLTStd-Roman"/>
      <family val="1"/>
    </font>
    <font>
      <b/>
      <sz val="10"/>
      <color indexed="8"/>
      <name val="Arial"/>
      <family val="2"/>
    </font>
    <font>
      <b/>
      <sz val="8"/>
      <color indexed="8"/>
      <name val="Arial"/>
      <family val="2"/>
    </font>
    <font>
      <sz val="9"/>
      <name val="Arial"/>
      <family val="2"/>
    </font>
    <font>
      <u val="single"/>
      <sz val="10"/>
      <color indexed="36"/>
      <name val="Arial"/>
      <family val="2"/>
    </font>
    <font>
      <b/>
      <i/>
      <sz val="10"/>
      <name val="Arial"/>
      <family val="2"/>
    </font>
    <font>
      <vertAlign val="superscript"/>
      <sz val="8"/>
      <name val="Arial"/>
      <family val="2"/>
    </font>
    <font>
      <b/>
      <sz val="10"/>
      <color indexed="10"/>
      <name val="Arial"/>
      <family val="2"/>
    </font>
    <font>
      <b/>
      <sz val="11"/>
      <name val="Arial"/>
      <family val="2"/>
    </font>
    <font>
      <b/>
      <sz val="12"/>
      <color indexed="10"/>
      <name val="Arial"/>
      <family val="2"/>
    </font>
    <font>
      <sz val="10"/>
      <color indexed="10"/>
      <name val="Arial"/>
      <family val="2"/>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hair">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medium">
        <color indexed="8"/>
      </top>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double">
        <color indexed="8"/>
      </top>
      <bottom style="medium">
        <color indexed="8"/>
      </bottom>
    </border>
    <border>
      <left>
        <color indexed="63"/>
      </left>
      <right>
        <color indexed="63"/>
      </right>
      <top style="thin">
        <color indexed="8"/>
      </top>
      <bottom>
        <color indexed="63"/>
      </bottom>
    </border>
    <border>
      <left>
        <color indexed="63"/>
      </left>
      <right>
        <color indexed="63"/>
      </right>
      <top style="medium"/>
      <bottom style="thin"/>
    </border>
    <border>
      <left>
        <color indexed="63"/>
      </left>
      <right>
        <color indexed="63"/>
      </right>
      <top>
        <color indexed="63"/>
      </top>
      <bottom style="double">
        <color indexed="8"/>
      </bottom>
    </border>
    <border>
      <left>
        <color indexed="63"/>
      </left>
      <right>
        <color indexed="63"/>
      </right>
      <top style="thin"/>
      <bottom style="double"/>
    </border>
    <border>
      <left>
        <color indexed="63"/>
      </left>
      <right>
        <color indexed="63"/>
      </right>
      <top style="double"/>
      <bottom style="medium"/>
    </border>
    <border>
      <left>
        <color indexed="63"/>
      </left>
      <right>
        <color indexed="63"/>
      </right>
      <top style="double">
        <color indexed="8"/>
      </top>
      <bottom style="medium"/>
    </border>
    <border>
      <left>
        <color indexed="63"/>
      </left>
      <right>
        <color indexed="63"/>
      </right>
      <top style="medium">
        <color indexed="8"/>
      </top>
      <bottom style="hair">
        <color indexed="8"/>
      </bottom>
    </border>
    <border>
      <left>
        <color indexed="63"/>
      </left>
      <right>
        <color indexed="63"/>
      </right>
      <top style="double">
        <color indexed="8"/>
      </top>
      <bottom>
        <color indexed="63"/>
      </bottom>
    </border>
    <border>
      <left>
        <color indexed="63"/>
      </left>
      <right>
        <color indexed="63"/>
      </right>
      <top style="double">
        <color indexed="8"/>
      </top>
      <bottom style="double">
        <color indexed="8"/>
      </bottom>
    </border>
    <border>
      <left>
        <color indexed="63"/>
      </left>
      <right>
        <color indexed="63"/>
      </right>
      <top style="double"/>
      <bottom style="double"/>
    </border>
    <border>
      <left>
        <color indexed="63"/>
      </left>
      <right>
        <color indexed="63"/>
      </right>
      <top style="medium"/>
      <bottom>
        <color indexed="63"/>
      </bottom>
    </border>
    <border>
      <left>
        <color indexed="63"/>
      </left>
      <right>
        <color indexed="63"/>
      </right>
      <top style="thin"/>
      <bottom style="hair">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hair">
        <color indexed="8"/>
      </bottom>
    </border>
    <border>
      <left>
        <color indexed="63"/>
      </left>
      <right>
        <color indexed="63"/>
      </right>
      <top style="thin">
        <color indexed="8"/>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21" fillId="0" borderId="0" applyNumberFormat="0" applyFill="0" applyBorder="0" applyAlignment="0" applyProtection="0"/>
    <xf numFmtId="177" fontId="0" fillId="0" borderId="0" applyFill="0" applyBorder="0" applyAlignment="0" applyProtection="0"/>
    <xf numFmtId="172" fontId="0" fillId="0" borderId="0" applyFill="0" applyBorder="0" applyAlignment="0" applyProtection="0"/>
    <xf numFmtId="0" fontId="1" fillId="0" borderId="0">
      <alignment/>
      <protection/>
    </xf>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82">
    <xf numFmtId="0" fontId="0" fillId="0" borderId="0" xfId="0" applyAlignment="1">
      <alignment/>
    </xf>
    <xf numFmtId="0" fontId="0" fillId="2" borderId="0" xfId="0" applyFont="1" applyFill="1" applyAlignment="1">
      <alignment/>
    </xf>
    <xf numFmtId="0" fontId="0" fillId="2" borderId="0" xfId="0" applyFill="1" applyAlignment="1">
      <alignment/>
    </xf>
    <xf numFmtId="0" fontId="2" fillId="2" borderId="0" xfId="15" applyNumberFormat="1" applyFont="1" applyFill="1" applyBorder="1" applyAlignment="1" applyProtection="1">
      <alignment vertical="center"/>
      <protection/>
    </xf>
    <xf numFmtId="0" fontId="3" fillId="2" borderId="0" xfId="15" applyNumberFormat="1" applyFont="1" applyFill="1" applyBorder="1" applyAlignment="1" applyProtection="1">
      <alignment/>
      <protection/>
    </xf>
    <xf numFmtId="0" fontId="3" fillId="3" borderId="0" xfId="15" applyNumberFormat="1" applyFont="1" applyFill="1" applyBorder="1" applyAlignment="1" applyProtection="1">
      <alignment vertical="center"/>
      <protection/>
    </xf>
    <xf numFmtId="0" fontId="0" fillId="3" borderId="0" xfId="0" applyFill="1" applyAlignment="1">
      <alignment vertical="center"/>
    </xf>
    <xf numFmtId="0" fontId="0" fillId="2" borderId="0" xfId="0" applyFont="1" applyFill="1" applyAlignment="1">
      <alignment/>
    </xf>
    <xf numFmtId="0" fontId="4" fillId="2" borderId="0" xfId="0" applyFont="1" applyFill="1" applyAlignment="1">
      <alignment horizontal="justify"/>
    </xf>
    <xf numFmtId="0" fontId="5" fillId="2" borderId="0" xfId="0" applyFont="1" applyFill="1" applyAlignment="1">
      <alignment horizontal="justify"/>
    </xf>
    <xf numFmtId="0" fontId="0" fillId="2" borderId="0" xfId="0" applyFont="1" applyFill="1" applyAlignment="1">
      <alignment horizontal="justify"/>
    </xf>
    <xf numFmtId="0" fontId="7" fillId="2" borderId="0" xfId="0" applyFont="1" applyFill="1" applyAlignment="1">
      <alignment horizontal="justify"/>
    </xf>
    <xf numFmtId="0" fontId="8" fillId="2" borderId="0" xfId="0" applyFont="1" applyFill="1" applyAlignment="1">
      <alignment horizontal="justify"/>
    </xf>
    <xf numFmtId="0" fontId="9" fillId="2" borderId="0" xfId="0" applyFont="1" applyFill="1" applyAlignment="1">
      <alignment horizontal="justify"/>
    </xf>
    <xf numFmtId="0" fontId="12" fillId="2" borderId="0" xfId="0" applyFont="1" applyFill="1" applyAlignment="1">
      <alignment horizontal="justify"/>
    </xf>
    <xf numFmtId="0" fontId="13" fillId="2" borderId="0" xfId="0" applyFont="1" applyFill="1" applyAlignment="1">
      <alignment/>
    </xf>
    <xf numFmtId="0" fontId="3" fillId="2" borderId="0" xfId="0" applyFont="1" applyFill="1" applyBorder="1" applyAlignment="1">
      <alignment vertical="top"/>
    </xf>
    <xf numFmtId="0" fontId="13" fillId="2" borderId="1" xfId="0" applyFont="1" applyFill="1" applyBorder="1" applyAlignment="1">
      <alignment horizontal="center" vertical="center"/>
    </xf>
    <xf numFmtId="0" fontId="13" fillId="2" borderId="2" xfId="0" applyFont="1" applyFill="1" applyBorder="1" applyAlignment="1">
      <alignment horizontal="right" vertical="center" wrapText="1"/>
    </xf>
    <xf numFmtId="0" fontId="13" fillId="2" borderId="3" xfId="0" applyFont="1" applyFill="1" applyBorder="1" applyAlignment="1">
      <alignment horizontal="right" vertical="center" wrapText="1"/>
    </xf>
    <xf numFmtId="0" fontId="13" fillId="2" borderId="0" xfId="0" applyFont="1" applyFill="1" applyBorder="1" applyAlignment="1">
      <alignment horizontal="center" vertical="center"/>
    </xf>
    <xf numFmtId="0" fontId="13" fillId="2" borderId="0" xfId="0" applyFont="1" applyFill="1" applyBorder="1" applyAlignment="1">
      <alignment horizontal="left" wrapText="1"/>
    </xf>
    <xf numFmtId="0" fontId="13" fillId="2" borderId="0" xfId="0" applyFont="1" applyFill="1" applyBorder="1" applyAlignment="1">
      <alignment horizontal="right" vertical="center" wrapText="1"/>
    </xf>
    <xf numFmtId="0" fontId="14" fillId="2" borderId="0" xfId="0" applyFont="1" applyFill="1" applyBorder="1" applyAlignment="1">
      <alignment/>
    </xf>
    <xf numFmtId="0" fontId="14" fillId="2" borderId="0" xfId="0" applyFont="1" applyFill="1" applyAlignment="1">
      <alignment/>
    </xf>
    <xf numFmtId="3" fontId="14" fillId="2" borderId="0" xfId="0" applyNumberFormat="1" applyFont="1" applyFill="1" applyBorder="1" applyAlignment="1">
      <alignment/>
    </xf>
    <xf numFmtId="0" fontId="13" fillId="2" borderId="0" xfId="0" applyFont="1" applyFill="1" applyBorder="1" applyAlignment="1">
      <alignment/>
    </xf>
    <xf numFmtId="3" fontId="13" fillId="2" borderId="0" xfId="0" applyNumberFormat="1" applyFont="1" applyFill="1" applyBorder="1" applyAlignment="1">
      <alignment/>
    </xf>
    <xf numFmtId="3" fontId="13" fillId="2" borderId="0" xfId="18" applyNumberFormat="1" applyFont="1" applyFill="1" applyBorder="1" applyAlignment="1" applyProtection="1">
      <alignment/>
      <protection/>
    </xf>
    <xf numFmtId="3" fontId="13" fillId="2" borderId="0" xfId="18" applyNumberFormat="1" applyFont="1" applyFill="1" applyBorder="1" applyAlignment="1" applyProtection="1">
      <alignment vertical="center"/>
      <protection/>
    </xf>
    <xf numFmtId="0" fontId="13" fillId="2" borderId="4" xfId="0" applyFont="1" applyFill="1" applyBorder="1" applyAlignment="1">
      <alignment/>
    </xf>
    <xf numFmtId="3" fontId="13" fillId="2" borderId="4" xfId="0" applyNumberFormat="1" applyFont="1" applyFill="1" applyBorder="1" applyAlignment="1">
      <alignment/>
    </xf>
    <xf numFmtId="3" fontId="13" fillId="2" borderId="4" xfId="18" applyNumberFormat="1" applyFont="1" applyFill="1" applyBorder="1" applyAlignment="1" applyProtection="1">
      <alignment/>
      <protection/>
    </xf>
    <xf numFmtId="3" fontId="13" fillId="2" borderId="4" xfId="18" applyNumberFormat="1" applyFont="1" applyFill="1" applyBorder="1" applyAlignment="1" applyProtection="1">
      <alignment vertical="center"/>
      <protection/>
    </xf>
    <xf numFmtId="0" fontId="15" fillId="2" borderId="0" xfId="0" applyFont="1" applyFill="1" applyAlignment="1">
      <alignment/>
    </xf>
    <xf numFmtId="0" fontId="13" fillId="2" borderId="5" xfId="0" applyFont="1" applyFill="1" applyBorder="1" applyAlignment="1">
      <alignment horizontal="left" vertical="center" wrapText="1"/>
    </xf>
    <xf numFmtId="0" fontId="13" fillId="2" borderId="0" xfId="0" applyFont="1" applyFill="1" applyBorder="1" applyAlignment="1">
      <alignment horizontal="left" vertical="center" wrapText="1"/>
    </xf>
    <xf numFmtId="3" fontId="13" fillId="2" borderId="0" xfId="0" applyNumberFormat="1" applyFont="1" applyFill="1" applyAlignment="1">
      <alignment/>
    </xf>
    <xf numFmtId="3" fontId="14" fillId="2" borderId="0" xfId="0" applyNumberFormat="1" applyFont="1" applyFill="1" applyAlignment="1">
      <alignment/>
    </xf>
    <xf numFmtId="173" fontId="14" fillId="2" borderId="0" xfId="0" applyNumberFormat="1" applyFont="1" applyFill="1" applyAlignment="1">
      <alignment/>
    </xf>
    <xf numFmtId="0" fontId="15" fillId="2" borderId="0" xfId="0" applyFont="1" applyFill="1" applyBorder="1" applyAlignment="1">
      <alignment horizontal="left"/>
    </xf>
    <xf numFmtId="0" fontId="14" fillId="2" borderId="1" xfId="0" applyFont="1" applyFill="1" applyBorder="1" applyAlignment="1">
      <alignment wrapText="1"/>
    </xf>
    <xf numFmtId="0" fontId="13" fillId="2" borderId="0" xfId="0" applyFont="1" applyFill="1" applyBorder="1" applyAlignment="1">
      <alignment horizontal="right" wrapText="1"/>
    </xf>
    <xf numFmtId="0" fontId="13" fillId="2" borderId="3" xfId="0" applyFont="1" applyFill="1" applyBorder="1" applyAlignment="1">
      <alignment horizontal="left" vertical="center" wrapText="1"/>
    </xf>
    <xf numFmtId="0" fontId="13" fillId="2" borderId="6" xfId="0" applyFont="1" applyFill="1" applyBorder="1" applyAlignment="1">
      <alignment horizontal="right" vertical="center" wrapText="1"/>
    </xf>
    <xf numFmtId="0" fontId="16" fillId="2" borderId="0" xfId="0" applyFont="1" applyFill="1" applyAlignment="1">
      <alignment/>
    </xf>
    <xf numFmtId="0" fontId="17" fillId="2" borderId="0" xfId="0" applyFont="1" applyFill="1" applyAlignment="1">
      <alignment/>
    </xf>
    <xf numFmtId="0" fontId="8" fillId="2" borderId="0" xfId="0" applyFont="1" applyFill="1" applyBorder="1" applyAlignment="1">
      <alignment horizontal="left" vertical="top"/>
    </xf>
    <xf numFmtId="0" fontId="0" fillId="2" borderId="0" xfId="0" applyFont="1" applyFill="1" applyBorder="1" applyAlignment="1">
      <alignment vertical="top"/>
    </xf>
    <xf numFmtId="0" fontId="3" fillId="2" borderId="0" xfId="15" applyNumberFormat="1" applyFont="1" applyFill="1" applyBorder="1" applyAlignment="1" applyProtection="1">
      <alignment vertical="top"/>
      <protection/>
    </xf>
    <xf numFmtId="174" fontId="13" fillId="2" borderId="0" xfId="0" applyNumberFormat="1" applyFont="1" applyFill="1" applyBorder="1" applyAlignment="1">
      <alignment horizontal="right" vertical="center" wrapText="1"/>
    </xf>
    <xf numFmtId="0" fontId="13" fillId="2" borderId="0" xfId="0" applyFont="1" applyFill="1" applyAlignment="1">
      <alignment horizontal="right" wrapText="1"/>
    </xf>
    <xf numFmtId="0" fontId="13" fillId="2" borderId="0" xfId="0" applyFont="1" applyFill="1" applyBorder="1" applyAlignment="1">
      <alignment horizontal="left" vertical="top" wrapText="1"/>
    </xf>
    <xf numFmtId="3" fontId="13" fillId="0" borderId="0" xfId="0" applyNumberFormat="1" applyFont="1" applyBorder="1" applyAlignment="1">
      <alignment/>
    </xf>
    <xf numFmtId="0" fontId="13" fillId="2" borderId="0" xfId="0" applyFont="1" applyFill="1" applyAlignment="1">
      <alignment horizontal="left" vertical="top" wrapText="1"/>
    </xf>
    <xf numFmtId="49" fontId="13" fillId="2" borderId="0" xfId="0" applyNumberFormat="1" applyFont="1" applyFill="1" applyBorder="1" applyAlignment="1">
      <alignment horizontal="center" vertical="top" wrapText="1"/>
    </xf>
    <xf numFmtId="49" fontId="13" fillId="2" borderId="0" xfId="0" applyNumberFormat="1" applyFont="1" applyFill="1" applyAlignment="1">
      <alignment horizontal="center" vertical="top" wrapText="1"/>
    </xf>
    <xf numFmtId="174" fontId="13" fillId="0" borderId="0" xfId="0" applyNumberFormat="1" applyFont="1" applyAlignment="1">
      <alignment/>
    </xf>
    <xf numFmtId="0" fontId="14" fillId="2" borderId="7" xfId="0" applyFont="1" applyFill="1" applyBorder="1" applyAlignment="1">
      <alignment horizontal="left" vertical="top" wrapText="1"/>
    </xf>
    <xf numFmtId="174" fontId="14" fillId="0" borderId="0" xfId="0" applyNumberFormat="1" applyFont="1" applyBorder="1" applyAlignment="1">
      <alignment/>
    </xf>
    <xf numFmtId="174" fontId="13" fillId="0" borderId="0" xfId="0" applyNumberFormat="1" applyFont="1" applyBorder="1" applyAlignment="1">
      <alignment vertical="top"/>
    </xf>
    <xf numFmtId="0" fontId="13" fillId="2" borderId="0" xfId="0" applyFont="1" applyFill="1" applyBorder="1" applyAlignment="1">
      <alignment vertical="top"/>
    </xf>
    <xf numFmtId="0" fontId="13" fillId="2" borderId="2" xfId="15" applyNumberFormat="1" applyFont="1" applyFill="1" applyBorder="1" applyAlignment="1" applyProtection="1">
      <alignment vertical="center" wrapText="1"/>
      <protection/>
    </xf>
    <xf numFmtId="0" fontId="13" fillId="2" borderId="0" xfId="15" applyNumberFormat="1" applyFont="1" applyFill="1" applyBorder="1" applyAlignment="1" applyProtection="1">
      <alignment horizontal="left" vertical="center" wrapText="1"/>
      <protection/>
    </xf>
    <xf numFmtId="174" fontId="13" fillId="2" borderId="0" xfId="0" applyNumberFormat="1" applyFont="1" applyFill="1" applyAlignment="1">
      <alignment/>
    </xf>
    <xf numFmtId="0" fontId="14" fillId="2" borderId="7" xfId="0" applyFont="1" applyFill="1" applyBorder="1" applyAlignment="1">
      <alignment/>
    </xf>
    <xf numFmtId="174" fontId="14" fillId="2" borderId="7" xfId="0" applyNumberFormat="1" applyFont="1" applyFill="1" applyBorder="1" applyAlignment="1">
      <alignment/>
    </xf>
    <xf numFmtId="174" fontId="13" fillId="2" borderId="4" xfId="0" applyNumberFormat="1" applyFont="1" applyFill="1" applyBorder="1" applyAlignment="1">
      <alignment/>
    </xf>
    <xf numFmtId="0" fontId="13" fillId="2" borderId="0" xfId="0" applyFont="1" applyFill="1" applyBorder="1" applyAlignment="1">
      <alignment horizontal="right"/>
    </xf>
    <xf numFmtId="0" fontId="13" fillId="2" borderId="0" xfId="0" applyFont="1" applyFill="1" applyBorder="1" applyAlignment="1">
      <alignment vertical="center"/>
    </xf>
    <xf numFmtId="0" fontId="14" fillId="2" borderId="0" xfId="0" applyFont="1" applyFill="1" applyBorder="1" applyAlignment="1">
      <alignment vertical="center"/>
    </xf>
    <xf numFmtId="49" fontId="13" fillId="2" borderId="0" xfId="0" applyNumberFormat="1" applyFont="1" applyFill="1" applyBorder="1" applyAlignment="1">
      <alignment horizontal="right" vertical="center" wrapText="1"/>
    </xf>
    <xf numFmtId="49"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xf>
    <xf numFmtId="0" fontId="13" fillId="2" borderId="0" xfId="0" applyFont="1" applyFill="1" applyAlignment="1">
      <alignment horizontal="left"/>
    </xf>
    <xf numFmtId="173" fontId="13" fillId="2" borderId="0" xfId="0" applyNumberFormat="1" applyFont="1" applyFill="1" applyAlignment="1">
      <alignment/>
    </xf>
    <xf numFmtId="0" fontId="13" fillId="2" borderId="0" xfId="0" applyFont="1" applyFill="1" applyAlignment="1">
      <alignment vertical="center"/>
    </xf>
    <xf numFmtId="0" fontId="0" fillId="2" borderId="0" xfId="0" applyFill="1" applyBorder="1" applyAlignment="1">
      <alignment/>
    </xf>
    <xf numFmtId="0" fontId="13" fillId="2" borderId="0" xfId="0" applyFont="1" applyFill="1" applyBorder="1" applyAlignment="1">
      <alignment horizontal="right" vertical="center"/>
    </xf>
    <xf numFmtId="0" fontId="8" fillId="2" borderId="0" xfId="0" applyFont="1" applyFill="1" applyBorder="1" applyAlignment="1">
      <alignment horizontal="left"/>
    </xf>
    <xf numFmtId="0" fontId="13" fillId="2" borderId="0" xfId="0" applyFont="1" applyFill="1" applyBorder="1" applyAlignment="1">
      <alignment wrapText="1"/>
    </xf>
    <xf numFmtId="0" fontId="13" fillId="2" borderId="0" xfId="0" applyFont="1" applyFill="1" applyBorder="1" applyAlignment="1">
      <alignment vertical="center" wrapText="1"/>
    </xf>
    <xf numFmtId="172" fontId="13" fillId="2" borderId="0" xfId="18" applyFont="1" applyFill="1" applyBorder="1" applyAlignment="1" applyProtection="1">
      <alignment horizontal="center" vertical="center" wrapText="1"/>
      <protection/>
    </xf>
    <xf numFmtId="0" fontId="13" fillId="2" borderId="3" xfId="0" applyFont="1" applyFill="1" applyBorder="1" applyAlignment="1">
      <alignment horizontal="right" vertical="center"/>
    </xf>
    <xf numFmtId="0" fontId="13" fillId="2" borderId="0" xfId="0" applyNumberFormat="1" applyFont="1" applyFill="1" applyAlignment="1">
      <alignment horizontal="left"/>
    </xf>
    <xf numFmtId="49" fontId="13" fillId="2" borderId="0" xfId="0" applyNumberFormat="1" applyFont="1" applyFill="1" applyAlignment="1">
      <alignment/>
    </xf>
    <xf numFmtId="0" fontId="13" fillId="0" borderId="0" xfId="0" applyFont="1" applyFill="1" applyAlignment="1">
      <alignment/>
    </xf>
    <xf numFmtId="3" fontId="13" fillId="2" borderId="4" xfId="0" applyNumberFormat="1" applyFont="1" applyFill="1" applyBorder="1" applyAlignment="1">
      <alignment vertical="center"/>
    </xf>
    <xf numFmtId="173" fontId="13" fillId="2" borderId="0" xfId="0" applyNumberFormat="1" applyFont="1" applyFill="1" applyAlignment="1">
      <alignment horizontal="right"/>
    </xf>
    <xf numFmtId="0" fontId="13" fillId="2" borderId="0" xfId="0" applyFont="1" applyFill="1" applyAlignment="1">
      <alignment horizontal="center"/>
    </xf>
    <xf numFmtId="173" fontId="14" fillId="2" borderId="0" xfId="0" applyNumberFormat="1" applyFont="1" applyFill="1" applyBorder="1" applyAlignment="1">
      <alignment horizontal="right"/>
    </xf>
    <xf numFmtId="173" fontId="13" fillId="2" borderId="0" xfId="0" applyNumberFormat="1" applyFont="1" applyFill="1" applyBorder="1" applyAlignment="1">
      <alignment horizontal="right"/>
    </xf>
    <xf numFmtId="0" fontId="13" fillId="0" borderId="0" xfId="0" applyFont="1" applyFill="1" applyBorder="1" applyAlignment="1">
      <alignment/>
    </xf>
    <xf numFmtId="0" fontId="13" fillId="0" borderId="3" xfId="0" applyFont="1" applyFill="1" applyBorder="1" applyAlignment="1">
      <alignment/>
    </xf>
    <xf numFmtId="0" fontId="14" fillId="0" borderId="0" xfId="0" applyFont="1" applyFill="1" applyAlignment="1">
      <alignment/>
    </xf>
    <xf numFmtId="0" fontId="14" fillId="4" borderId="0" xfId="0" applyFont="1" applyFill="1" applyAlignment="1">
      <alignment/>
    </xf>
    <xf numFmtId="3" fontId="14" fillId="4" borderId="0" xfId="0" applyNumberFormat="1" applyFont="1" applyFill="1" applyBorder="1" applyAlignment="1">
      <alignment/>
    </xf>
    <xf numFmtId="3" fontId="14" fillId="4" borderId="0" xfId="0" applyNumberFormat="1" applyFont="1" applyFill="1" applyBorder="1" applyAlignment="1">
      <alignment vertical="center"/>
    </xf>
    <xf numFmtId="0" fontId="13" fillId="4" borderId="0" xfId="0" applyFont="1" applyFill="1" applyAlignment="1">
      <alignment/>
    </xf>
    <xf numFmtId="3" fontId="13" fillId="4" borderId="0" xfId="0" applyNumberFormat="1" applyFont="1" applyFill="1" applyBorder="1" applyAlignment="1">
      <alignment/>
    </xf>
    <xf numFmtId="0" fontId="0" fillId="4" borderId="0" xfId="0" applyFill="1" applyAlignment="1">
      <alignment/>
    </xf>
    <xf numFmtId="0" fontId="0" fillId="4" borderId="0" xfId="0" applyFill="1" applyBorder="1" applyAlignment="1">
      <alignment/>
    </xf>
    <xf numFmtId="176" fontId="0" fillId="4" borderId="0" xfId="0" applyNumberFormat="1" applyFill="1" applyBorder="1" applyAlignment="1">
      <alignment/>
    </xf>
    <xf numFmtId="3" fontId="0" fillId="4" borderId="0" xfId="0" applyNumberFormat="1" applyFill="1" applyBorder="1" applyAlignment="1">
      <alignment/>
    </xf>
    <xf numFmtId="0" fontId="20" fillId="4" borderId="0" xfId="0" applyFont="1" applyFill="1" applyAlignment="1">
      <alignment/>
    </xf>
    <xf numFmtId="0" fontId="13" fillId="4" borderId="0" xfId="0" applyFont="1" applyFill="1" applyBorder="1" applyAlignment="1">
      <alignment horizontal="left" vertical="center" wrapText="1"/>
    </xf>
    <xf numFmtId="0" fontId="13" fillId="4" borderId="0" xfId="0" applyFont="1" applyFill="1" applyBorder="1" applyAlignment="1">
      <alignment/>
    </xf>
    <xf numFmtId="3" fontId="14" fillId="4" borderId="0" xfId="0" applyNumberFormat="1" applyFont="1" applyFill="1" applyAlignment="1">
      <alignment/>
    </xf>
    <xf numFmtId="3" fontId="13" fillId="4" borderId="0" xfId="0" applyNumberFormat="1" applyFont="1" applyFill="1" applyAlignment="1">
      <alignment/>
    </xf>
    <xf numFmtId="0" fontId="13" fillId="4" borderId="8" xfId="0" applyFont="1" applyFill="1" applyBorder="1" applyAlignment="1">
      <alignment/>
    </xf>
    <xf numFmtId="0" fontId="13" fillId="4" borderId="8" xfId="0" applyFont="1" applyFill="1" applyBorder="1" applyAlignment="1">
      <alignment horizontal="right"/>
    </xf>
    <xf numFmtId="176" fontId="13" fillId="4" borderId="0" xfId="0" applyNumberFormat="1" applyFont="1" applyFill="1" applyBorder="1" applyAlignment="1">
      <alignment/>
    </xf>
    <xf numFmtId="3" fontId="13" fillId="4" borderId="0" xfId="0" applyNumberFormat="1" applyFont="1" applyFill="1" applyBorder="1" applyAlignment="1">
      <alignment horizontal="right"/>
    </xf>
    <xf numFmtId="3" fontId="13" fillId="4" borderId="0" xfId="0" applyNumberFormat="1" applyFont="1" applyFill="1" applyBorder="1" applyAlignment="1">
      <alignment horizontal="right" vertical="center"/>
    </xf>
    <xf numFmtId="3" fontId="13" fillId="4" borderId="0" xfId="0" applyNumberFormat="1" applyFont="1" applyFill="1" applyAlignment="1">
      <alignment horizontal="right"/>
    </xf>
    <xf numFmtId="0" fontId="13" fillId="4" borderId="0" xfId="0" applyFont="1" applyFill="1" applyAlignment="1">
      <alignment horizontal="center" vertical="center"/>
    </xf>
    <xf numFmtId="49" fontId="13" fillId="4" borderId="0" xfId="0" applyNumberFormat="1" applyFont="1" applyFill="1" applyAlignment="1">
      <alignment/>
    </xf>
    <xf numFmtId="0" fontId="14" fillId="4" borderId="7" xfId="0" applyFont="1" applyFill="1" applyBorder="1" applyAlignment="1">
      <alignment/>
    </xf>
    <xf numFmtId="3" fontId="13" fillId="4" borderId="4" xfId="0" applyNumberFormat="1" applyFont="1" applyFill="1" applyBorder="1" applyAlignment="1">
      <alignment vertical="center"/>
    </xf>
    <xf numFmtId="3" fontId="13" fillId="4" borderId="4" xfId="0" applyNumberFormat="1" applyFont="1" applyFill="1" applyBorder="1" applyAlignment="1">
      <alignment horizontal="right" vertical="center"/>
    </xf>
    <xf numFmtId="0" fontId="13" fillId="2" borderId="9" xfId="0" applyFont="1" applyFill="1" applyBorder="1" applyAlignment="1">
      <alignment horizontal="left" vertical="center" wrapText="1"/>
    </xf>
    <xf numFmtId="175" fontId="13" fillId="2" borderId="0" xfId="17" applyNumberFormat="1" applyFont="1" applyFill="1" applyBorder="1" applyAlignment="1">
      <alignment vertical="center" wrapText="1"/>
    </xf>
    <xf numFmtId="175" fontId="13" fillId="2" borderId="0" xfId="17" applyNumberFormat="1" applyFont="1" applyFill="1" applyBorder="1" applyAlignment="1">
      <alignment horizontal="right" vertical="center" wrapText="1"/>
    </xf>
    <xf numFmtId="175" fontId="13" fillId="2" borderId="0" xfId="17" applyNumberFormat="1" applyFont="1" applyFill="1" applyAlignment="1">
      <alignment/>
    </xf>
    <xf numFmtId="0" fontId="13" fillId="2" borderId="10" xfId="0" applyFont="1" applyFill="1" applyBorder="1" applyAlignment="1">
      <alignment/>
    </xf>
    <xf numFmtId="0" fontId="13" fillId="2" borderId="10" xfId="0" applyFont="1" applyFill="1" applyBorder="1" applyAlignment="1">
      <alignment vertical="center"/>
    </xf>
    <xf numFmtId="3" fontId="13" fillId="2" borderId="10" xfId="0" applyNumberFormat="1" applyFont="1" applyFill="1" applyBorder="1" applyAlignment="1">
      <alignment vertical="center"/>
    </xf>
    <xf numFmtId="173" fontId="13" fillId="2" borderId="10" xfId="0" applyNumberFormat="1" applyFont="1" applyFill="1" applyBorder="1" applyAlignment="1">
      <alignment vertical="center"/>
    </xf>
    <xf numFmtId="176" fontId="13" fillId="2" borderId="0" xfId="0" applyNumberFormat="1" applyFont="1" applyFill="1" applyBorder="1" applyAlignment="1">
      <alignment/>
    </xf>
    <xf numFmtId="0" fontId="0" fillId="2" borderId="0" xfId="0" applyFont="1" applyFill="1" applyBorder="1" applyAlignment="1">
      <alignment horizontal="left" vertical="center" wrapText="1"/>
    </xf>
    <xf numFmtId="0" fontId="13" fillId="2" borderId="0" xfId="0" applyFont="1" applyFill="1" applyAlignment="1">
      <alignment vertical="top"/>
    </xf>
    <xf numFmtId="0" fontId="13" fillId="2" borderId="8" xfId="0" applyFont="1" applyFill="1" applyBorder="1" applyAlignment="1">
      <alignment wrapText="1"/>
    </xf>
    <xf numFmtId="0" fontId="13" fillId="2" borderId="8" xfId="0" applyFont="1" applyFill="1" applyBorder="1" applyAlignment="1">
      <alignment horizontal="center"/>
    </xf>
    <xf numFmtId="0" fontId="13" fillId="2" borderId="8" xfId="0" applyFont="1" applyFill="1" applyBorder="1" applyAlignment="1">
      <alignment horizontal="center" vertical="center"/>
    </xf>
    <xf numFmtId="0" fontId="13" fillId="2" borderId="8" xfId="0" applyFont="1" applyFill="1" applyBorder="1" applyAlignment="1">
      <alignment horizontal="right" vertical="center" wrapText="1"/>
    </xf>
    <xf numFmtId="0" fontId="13" fillId="2" borderId="11" xfId="0" applyFont="1" applyFill="1" applyBorder="1" applyAlignment="1">
      <alignment/>
    </xf>
    <xf numFmtId="0" fontId="20" fillId="4" borderId="0" xfId="0" applyFont="1" applyFill="1" applyBorder="1" applyAlignment="1">
      <alignment horizontal="left" vertical="center" wrapText="1"/>
    </xf>
    <xf numFmtId="0" fontId="13" fillId="4" borderId="11" xfId="0" applyFont="1" applyFill="1" applyBorder="1" applyAlignment="1">
      <alignment/>
    </xf>
    <xf numFmtId="3" fontId="13" fillId="4" borderId="11" xfId="0" applyNumberFormat="1" applyFont="1" applyFill="1" applyBorder="1" applyAlignment="1">
      <alignment/>
    </xf>
    <xf numFmtId="0" fontId="13" fillId="0" borderId="11" xfId="0" applyFont="1" applyFill="1" applyBorder="1" applyAlignment="1">
      <alignment/>
    </xf>
    <xf numFmtId="3" fontId="13" fillId="2" borderId="11" xfId="0" applyNumberFormat="1" applyFont="1" applyFill="1" applyBorder="1" applyAlignment="1">
      <alignment/>
    </xf>
    <xf numFmtId="173" fontId="13" fillId="2" borderId="11" xfId="0" applyNumberFormat="1" applyFont="1" applyFill="1" applyBorder="1" applyAlignment="1">
      <alignment/>
    </xf>
    <xf numFmtId="0" fontId="13" fillId="2" borderId="9" xfId="0" applyFont="1" applyFill="1" applyBorder="1" applyAlignment="1">
      <alignment horizontal="right" vertical="center" wrapText="1"/>
    </xf>
    <xf numFmtId="0" fontId="13" fillId="4" borderId="0" xfId="0" applyFont="1" applyFill="1" applyBorder="1" applyAlignment="1">
      <alignment vertical="center"/>
    </xf>
    <xf numFmtId="49" fontId="13" fillId="4" borderId="2" xfId="0" applyNumberFormat="1" applyFont="1" applyFill="1" applyBorder="1" applyAlignment="1">
      <alignment horizontal="left" vertical="center" wrapText="1"/>
    </xf>
    <xf numFmtId="49" fontId="13" fillId="4" borderId="2" xfId="0" applyNumberFormat="1" applyFont="1" applyFill="1" applyBorder="1" applyAlignment="1">
      <alignment horizontal="right" vertical="center" wrapText="1"/>
    </xf>
    <xf numFmtId="49" fontId="15" fillId="4" borderId="5" xfId="0" applyNumberFormat="1" applyFont="1" applyFill="1" applyBorder="1" applyAlignment="1">
      <alignment horizontal="left" wrapText="1"/>
    </xf>
    <xf numFmtId="49" fontId="13" fillId="4" borderId="5" xfId="0" applyNumberFormat="1" applyFont="1" applyFill="1" applyBorder="1" applyAlignment="1">
      <alignment horizontal="right" vertical="center" wrapText="1"/>
    </xf>
    <xf numFmtId="49" fontId="15" fillId="4" borderId="0" xfId="0" applyNumberFormat="1" applyFont="1" applyFill="1" applyBorder="1" applyAlignment="1">
      <alignment horizontal="left" wrapText="1"/>
    </xf>
    <xf numFmtId="49" fontId="13" fillId="4" borderId="0" xfId="0" applyNumberFormat="1" applyFont="1" applyFill="1" applyAlignment="1">
      <alignment horizontal="justify" vertical="top"/>
    </xf>
    <xf numFmtId="172" fontId="13" fillId="4" borderId="0" xfId="18" applyFont="1" applyFill="1" applyBorder="1" applyAlignment="1" applyProtection="1">
      <alignment/>
      <protection/>
    </xf>
    <xf numFmtId="172" fontId="13" fillId="4" borderId="0" xfId="18" applyFont="1" applyFill="1" applyBorder="1" applyAlignment="1" applyProtection="1">
      <alignment horizontal="right"/>
      <protection/>
    </xf>
    <xf numFmtId="49" fontId="14" fillId="4" borderId="0" xfId="0" applyNumberFormat="1" applyFont="1" applyFill="1" applyAlignment="1">
      <alignment/>
    </xf>
    <xf numFmtId="172" fontId="14" fillId="4" borderId="0" xfId="18" applyFont="1" applyFill="1" applyBorder="1" applyAlignment="1" applyProtection="1">
      <alignment/>
      <protection/>
    </xf>
    <xf numFmtId="49" fontId="14" fillId="4" borderId="0" xfId="0" applyNumberFormat="1" applyFont="1" applyFill="1" applyBorder="1" applyAlignment="1">
      <alignment/>
    </xf>
    <xf numFmtId="49" fontId="14" fillId="4" borderId="4" xfId="0" applyNumberFormat="1" applyFont="1" applyFill="1" applyBorder="1" applyAlignment="1">
      <alignment/>
    </xf>
    <xf numFmtId="172" fontId="14" fillId="4" borderId="4" xfId="18" applyFont="1" applyFill="1" applyBorder="1" applyAlignment="1" applyProtection="1">
      <alignment/>
      <protection/>
    </xf>
    <xf numFmtId="0" fontId="15" fillId="4" borderId="0" xfId="0" applyFont="1" applyFill="1" applyAlignment="1">
      <alignment/>
    </xf>
    <xf numFmtId="49" fontId="13" fillId="2" borderId="0" xfId="0" applyNumberFormat="1" applyFont="1" applyFill="1" applyBorder="1" applyAlignment="1">
      <alignment horizontal="left" vertical="center" wrapText="1"/>
    </xf>
    <xf numFmtId="49" fontId="15" fillId="2" borderId="0" xfId="0" applyNumberFormat="1" applyFont="1" applyFill="1" applyAlignment="1">
      <alignment horizontal="left" vertical="center"/>
    </xf>
    <xf numFmtId="49" fontId="13" fillId="2" borderId="0" xfId="0" applyNumberFormat="1" applyFont="1" applyFill="1" applyAlignment="1">
      <alignment horizontal="justify" vertical="top"/>
    </xf>
    <xf numFmtId="3" fontId="13" fillId="2" borderId="0" xfId="18" applyNumberFormat="1" applyFont="1" applyFill="1" applyBorder="1" applyAlignment="1" applyProtection="1">
      <alignment horizontal="right"/>
      <protection/>
    </xf>
    <xf numFmtId="0" fontId="13" fillId="2" borderId="0" xfId="0" applyFont="1" applyFill="1" applyAlignment="1">
      <alignment horizontal="center" vertical="center"/>
    </xf>
    <xf numFmtId="49" fontId="13" fillId="2" borderId="0" xfId="18" applyNumberFormat="1" applyFont="1" applyFill="1" applyBorder="1" applyAlignment="1" applyProtection="1">
      <alignment/>
      <protection/>
    </xf>
    <xf numFmtId="49" fontId="13" fillId="2" borderId="4" xfId="18" applyNumberFormat="1" applyFont="1" applyFill="1" applyBorder="1" applyAlignment="1" applyProtection="1">
      <alignment/>
      <protection/>
    </xf>
    <xf numFmtId="3" fontId="13" fillId="2" borderId="4" xfId="18" applyNumberFormat="1" applyFont="1" applyFill="1" applyBorder="1" applyAlignment="1" applyProtection="1">
      <alignment horizontal="right"/>
      <protection/>
    </xf>
    <xf numFmtId="0" fontId="15" fillId="2" borderId="0" xfId="0" applyFont="1" applyFill="1" applyBorder="1" applyAlignment="1">
      <alignment/>
    </xf>
    <xf numFmtId="0" fontId="13" fillId="2" borderId="0" xfId="0" applyFont="1" applyFill="1" applyBorder="1" applyAlignment="1">
      <alignment/>
    </xf>
    <xf numFmtId="4" fontId="13" fillId="2" borderId="0" xfId="18" applyNumberFormat="1" applyFont="1" applyFill="1" applyBorder="1" applyAlignment="1" applyProtection="1">
      <alignment/>
      <protection/>
    </xf>
    <xf numFmtId="172" fontId="13" fillId="2" borderId="0" xfId="18" applyFont="1" applyFill="1" applyBorder="1" applyAlignment="1" applyProtection="1">
      <alignment/>
      <protection/>
    </xf>
    <xf numFmtId="49" fontId="14" fillId="2" borderId="7" xfId="0" applyNumberFormat="1" applyFont="1" applyFill="1" applyBorder="1" applyAlignment="1">
      <alignment/>
    </xf>
    <xf numFmtId="172" fontId="14" fillId="2" borderId="7" xfId="18" applyFont="1" applyFill="1" applyBorder="1" applyAlignment="1" applyProtection="1">
      <alignment/>
      <protection/>
    </xf>
    <xf numFmtId="172" fontId="14" fillId="2" borderId="12" xfId="18" applyFont="1" applyFill="1" applyBorder="1" applyAlignment="1" applyProtection="1">
      <alignment/>
      <protection/>
    </xf>
    <xf numFmtId="49" fontId="13" fillId="2" borderId="4" xfId="0" applyNumberFormat="1" applyFont="1" applyFill="1" applyBorder="1" applyAlignment="1">
      <alignment/>
    </xf>
    <xf numFmtId="2" fontId="14" fillId="2" borderId="12" xfId="18" applyNumberFormat="1" applyFont="1" applyFill="1" applyBorder="1" applyAlignment="1" applyProtection="1">
      <alignment/>
      <protection/>
    </xf>
    <xf numFmtId="173" fontId="15" fillId="2" borderId="0" xfId="0" applyNumberFormat="1" applyFont="1" applyFill="1" applyAlignment="1">
      <alignment horizontal="right"/>
    </xf>
    <xf numFmtId="0" fontId="13" fillId="2" borderId="4" xfId="0" applyFont="1" applyFill="1" applyBorder="1" applyAlignment="1">
      <alignment vertical="center"/>
    </xf>
    <xf numFmtId="173" fontId="13" fillId="2" borderId="4" xfId="0" applyNumberFormat="1" applyFont="1" applyFill="1" applyBorder="1" applyAlignment="1">
      <alignment horizontal="right"/>
    </xf>
    <xf numFmtId="0" fontId="15" fillId="2" borderId="0" xfId="0" applyFont="1" applyFill="1" applyBorder="1" applyAlignment="1">
      <alignment vertical="center"/>
    </xf>
    <xf numFmtId="0" fontId="13" fillId="4" borderId="0" xfId="0" applyFont="1" applyFill="1" applyAlignment="1">
      <alignment horizontal="right" vertical="center" wrapText="1"/>
    </xf>
    <xf numFmtId="0" fontId="13" fillId="4" borderId="0" xfId="0" applyFont="1" applyFill="1" applyAlignment="1">
      <alignment horizontal="right" vertical="center"/>
    </xf>
    <xf numFmtId="173" fontId="13" fillId="4" borderId="0" xfId="0" applyNumberFormat="1" applyFont="1" applyFill="1" applyAlignment="1">
      <alignment horizontal="right"/>
    </xf>
    <xf numFmtId="173" fontId="15" fillId="4" borderId="0" xfId="0" applyNumberFormat="1" applyFont="1" applyFill="1" applyAlignment="1">
      <alignment horizontal="right"/>
    </xf>
    <xf numFmtId="0" fontId="13" fillId="4" borderId="0" xfId="0" applyFont="1" applyFill="1" applyAlignment="1">
      <alignment horizontal="center"/>
    </xf>
    <xf numFmtId="0" fontId="13" fillId="4" borderId="4" xfId="0" applyFont="1" applyFill="1" applyBorder="1" applyAlignment="1">
      <alignment vertical="center"/>
    </xf>
    <xf numFmtId="173" fontId="13" fillId="4" borderId="4" xfId="0" applyNumberFormat="1" applyFont="1" applyFill="1" applyBorder="1" applyAlignment="1">
      <alignment horizontal="right"/>
    </xf>
    <xf numFmtId="173" fontId="13" fillId="2" borderId="0" xfId="0" applyNumberFormat="1" applyFont="1" applyFill="1" applyAlignment="1">
      <alignment horizontal="right" vertical="center" wrapText="1"/>
    </xf>
    <xf numFmtId="173" fontId="13" fillId="2" borderId="0" xfId="0" applyNumberFormat="1" applyFont="1" applyFill="1" applyBorder="1" applyAlignment="1">
      <alignment horizontal="right" vertical="center"/>
    </xf>
    <xf numFmtId="0" fontId="13" fillId="2" borderId="0" xfId="0" applyFont="1" applyFill="1" applyBorder="1" applyAlignment="1">
      <alignment horizontal="center" vertical="center" wrapText="1"/>
    </xf>
    <xf numFmtId="0" fontId="13" fillId="2" borderId="0" xfId="0" applyFont="1" applyFill="1" applyAlignment="1">
      <alignment horizontal="right" vertical="center" wrapText="1"/>
    </xf>
    <xf numFmtId="0" fontId="13" fillId="2" borderId="0" xfId="0" applyFont="1" applyFill="1" applyAlignment="1">
      <alignment/>
    </xf>
    <xf numFmtId="0" fontId="13" fillId="4" borderId="0" xfId="0" applyNumberFormat="1" applyFont="1" applyFill="1" applyBorder="1" applyAlignment="1">
      <alignment/>
    </xf>
    <xf numFmtId="0" fontId="13" fillId="2" borderId="1" xfId="0" applyFont="1" applyFill="1" applyBorder="1" applyAlignment="1">
      <alignment horizontal="center"/>
    </xf>
    <xf numFmtId="0" fontId="13" fillId="2" borderId="1" xfId="0" applyFont="1" applyFill="1" applyBorder="1" applyAlignment="1">
      <alignment/>
    </xf>
    <xf numFmtId="0" fontId="15" fillId="2" borderId="3" xfId="0" applyFont="1" applyFill="1" applyBorder="1" applyAlignment="1">
      <alignment horizontal="right" vertical="center"/>
    </xf>
    <xf numFmtId="173" fontId="13" fillId="2" borderId="3" xfId="0" applyNumberFormat="1" applyFont="1" applyFill="1" applyBorder="1" applyAlignment="1">
      <alignment horizontal="right" vertical="center"/>
    </xf>
    <xf numFmtId="0" fontId="13" fillId="2" borderId="3" xfId="0" applyFont="1" applyFill="1" applyBorder="1" applyAlignment="1">
      <alignment horizontal="right"/>
    </xf>
    <xf numFmtId="0" fontId="13" fillId="2" borderId="0" xfId="0" applyFont="1" applyFill="1" applyBorder="1" applyAlignment="1">
      <alignment horizontal="left"/>
    </xf>
    <xf numFmtId="3" fontId="13" fillId="2" borderId="0" xfId="0" applyNumberFormat="1" applyFont="1" applyFill="1" applyBorder="1" applyAlignment="1">
      <alignment/>
    </xf>
    <xf numFmtId="173" fontId="13" fillId="2" borderId="0" xfId="0" applyNumberFormat="1" applyFont="1" applyFill="1" applyBorder="1" applyAlignment="1">
      <alignment/>
    </xf>
    <xf numFmtId="4" fontId="13" fillId="4" borderId="0" xfId="0" applyNumberFormat="1" applyFont="1" applyFill="1" applyBorder="1" applyAlignment="1">
      <alignment/>
    </xf>
    <xf numFmtId="0" fontId="14" fillId="2" borderId="0" xfId="0" applyFont="1" applyFill="1" applyBorder="1" applyAlignment="1">
      <alignment/>
    </xf>
    <xf numFmtId="3" fontId="14" fillId="4" borderId="0" xfId="0" applyNumberFormat="1" applyFont="1" applyFill="1" applyBorder="1" applyAlignment="1">
      <alignment horizontal="right"/>
    </xf>
    <xf numFmtId="176" fontId="14" fillId="4" borderId="0" xfId="0" applyNumberFormat="1" applyFont="1" applyFill="1" applyBorder="1" applyAlignment="1">
      <alignment horizontal="right"/>
    </xf>
    <xf numFmtId="4" fontId="14" fillId="4" borderId="0" xfId="0" applyNumberFormat="1" applyFont="1" applyFill="1" applyBorder="1" applyAlignment="1">
      <alignment horizontal="right"/>
    </xf>
    <xf numFmtId="0" fontId="13" fillId="2" borderId="4" xfId="0" applyFont="1" applyFill="1" applyBorder="1" applyAlignment="1">
      <alignment/>
    </xf>
    <xf numFmtId="3" fontId="13" fillId="4" borderId="4" xfId="0" applyNumberFormat="1" applyFont="1" applyFill="1" applyBorder="1" applyAlignment="1">
      <alignment horizontal="right"/>
    </xf>
    <xf numFmtId="176" fontId="13" fillId="4" borderId="4" xfId="0" applyNumberFormat="1" applyFont="1" applyFill="1" applyBorder="1" applyAlignment="1">
      <alignment horizontal="right"/>
    </xf>
    <xf numFmtId="4" fontId="13" fillId="4" borderId="4" xfId="0" applyNumberFormat="1" applyFont="1" applyFill="1" applyBorder="1" applyAlignment="1">
      <alignment horizontal="right"/>
    </xf>
    <xf numFmtId="0" fontId="15" fillId="2" borderId="0" xfId="0" applyFont="1" applyFill="1" applyBorder="1" applyAlignment="1">
      <alignment/>
    </xf>
    <xf numFmtId="0" fontId="13" fillId="2" borderId="1" xfId="0" applyFont="1" applyFill="1" applyBorder="1" applyAlignment="1">
      <alignment vertical="center"/>
    </xf>
    <xf numFmtId="173" fontId="14" fillId="2" borderId="0" xfId="0" applyNumberFormat="1" applyFont="1" applyFill="1" applyBorder="1" applyAlignment="1">
      <alignment/>
    </xf>
    <xf numFmtId="4" fontId="14" fillId="2" borderId="0" xfId="0" applyNumberFormat="1" applyFont="1" applyFill="1" applyBorder="1" applyAlignment="1">
      <alignment/>
    </xf>
    <xf numFmtId="3" fontId="14" fillId="2" borderId="0" xfId="0" applyNumberFormat="1" applyFont="1" applyFill="1" applyBorder="1" applyAlignment="1">
      <alignment/>
    </xf>
    <xf numFmtId="173" fontId="13" fillId="2" borderId="4" xfId="0" applyNumberFormat="1" applyFont="1" applyFill="1" applyBorder="1" applyAlignment="1">
      <alignment/>
    </xf>
    <xf numFmtId="4" fontId="13" fillId="2" borderId="4" xfId="0" applyNumberFormat="1" applyFont="1" applyFill="1" applyBorder="1" applyAlignment="1">
      <alignment/>
    </xf>
    <xf numFmtId="176" fontId="13" fillId="2" borderId="4" xfId="0" applyNumberFormat="1" applyFont="1" applyFill="1" applyBorder="1" applyAlignment="1">
      <alignment/>
    </xf>
    <xf numFmtId="0" fontId="13" fillId="2" borderId="0" xfId="0" applyFont="1" applyFill="1" applyBorder="1" applyAlignment="1">
      <alignment horizontal="center" wrapText="1"/>
    </xf>
    <xf numFmtId="175" fontId="13" fillId="4" borderId="0" xfId="0" applyNumberFormat="1" applyFont="1" applyFill="1" applyBorder="1" applyAlignment="1">
      <alignment/>
    </xf>
    <xf numFmtId="174" fontId="13" fillId="4" borderId="0" xfId="0" applyNumberFormat="1" applyFont="1" applyFill="1" applyAlignment="1">
      <alignment/>
    </xf>
    <xf numFmtId="175" fontId="13" fillId="4" borderId="8" xfId="0" applyNumberFormat="1" applyFont="1" applyFill="1" applyBorder="1" applyAlignment="1">
      <alignment/>
    </xf>
    <xf numFmtId="174" fontId="14" fillId="4" borderId="7" xfId="0" applyNumberFormat="1" applyFont="1" applyFill="1" applyBorder="1" applyAlignment="1">
      <alignment/>
    </xf>
    <xf numFmtId="175" fontId="14" fillId="4" borderId="0" xfId="0" applyNumberFormat="1" applyFont="1" applyFill="1" applyBorder="1" applyAlignment="1">
      <alignment/>
    </xf>
    <xf numFmtId="0" fontId="13" fillId="2" borderId="4" xfId="0" applyFont="1" applyFill="1" applyBorder="1" applyAlignment="1">
      <alignment horizontal="left" vertical="top"/>
    </xf>
    <xf numFmtId="174" fontId="13" fillId="4" borderId="4" xfId="0" applyNumberFormat="1" applyFont="1" applyFill="1" applyBorder="1" applyAlignment="1">
      <alignment vertical="top"/>
    </xf>
    <xf numFmtId="0" fontId="13" fillId="2" borderId="3" xfId="0" applyFont="1" applyFill="1" applyBorder="1" applyAlignment="1">
      <alignment horizontal="center" vertical="center"/>
    </xf>
    <xf numFmtId="49" fontId="13" fillId="2" borderId="0" xfId="18" applyNumberFormat="1" applyFont="1" applyFill="1" applyBorder="1" applyAlignment="1" applyProtection="1">
      <alignment horizontal="center" vertical="center"/>
      <protection/>
    </xf>
    <xf numFmtId="0" fontId="13" fillId="2" borderId="1" xfId="0" applyFont="1" applyFill="1" applyBorder="1" applyAlignment="1">
      <alignment horizontal="left" wrapText="1"/>
    </xf>
    <xf numFmtId="0" fontId="15" fillId="2" borderId="0" xfId="0" applyFont="1" applyFill="1" applyBorder="1" applyAlignment="1">
      <alignment horizontal="left" wrapText="1"/>
    </xf>
    <xf numFmtId="0" fontId="16" fillId="2" borderId="3" xfId="0" applyFont="1" applyFill="1" applyBorder="1" applyAlignment="1">
      <alignment horizontal="left" vertical="top" wrapText="1"/>
    </xf>
    <xf numFmtId="172" fontId="13" fillId="2" borderId="3" xfId="18" applyFont="1" applyFill="1" applyBorder="1" applyAlignment="1" applyProtection="1">
      <alignment horizontal="right" vertical="center"/>
      <protection/>
    </xf>
    <xf numFmtId="172" fontId="13" fillId="2" borderId="0" xfId="18" applyFont="1" applyFill="1" applyBorder="1" applyAlignment="1" applyProtection="1">
      <alignment horizontal="right" vertical="center"/>
      <protection/>
    </xf>
    <xf numFmtId="172" fontId="13" fillId="2" borderId="0" xfId="18" applyFont="1" applyFill="1" applyBorder="1" applyAlignment="1" applyProtection="1">
      <alignment horizontal="right"/>
      <protection/>
    </xf>
    <xf numFmtId="3" fontId="13" fillId="2" borderId="0" xfId="0" applyNumberFormat="1" applyFont="1" applyFill="1" applyBorder="1" applyAlignment="1">
      <alignment horizontal="right" wrapText="1"/>
    </xf>
    <xf numFmtId="0" fontId="13" fillId="2" borderId="0" xfId="0" applyFont="1" applyFill="1" applyAlignment="1">
      <alignment wrapText="1"/>
    </xf>
    <xf numFmtId="3" fontId="13" fillId="2" borderId="0" xfId="0" applyNumberFormat="1" applyFont="1" applyFill="1" applyAlignment="1">
      <alignment horizontal="right" wrapText="1"/>
    </xf>
    <xf numFmtId="0" fontId="16" fillId="2" borderId="0" xfId="0" applyFont="1" applyFill="1" applyAlignment="1">
      <alignment horizontal="left" wrapText="1"/>
    </xf>
    <xf numFmtId="0" fontId="19" fillId="2" borderId="0" xfId="0" applyFont="1" applyFill="1" applyBorder="1" applyAlignment="1">
      <alignment wrapText="1"/>
    </xf>
    <xf numFmtId="3" fontId="14" fillId="2" borderId="0" xfId="0" applyNumberFormat="1" applyFont="1" applyFill="1" applyBorder="1" applyAlignment="1">
      <alignment horizontal="right" wrapText="1"/>
    </xf>
    <xf numFmtId="0" fontId="19" fillId="2" borderId="4" xfId="0" applyFont="1" applyFill="1" applyBorder="1" applyAlignment="1">
      <alignment wrapText="1"/>
    </xf>
    <xf numFmtId="3" fontId="14" fillId="2" borderId="4" xfId="0" applyNumberFormat="1" applyFont="1" applyFill="1" applyBorder="1" applyAlignment="1">
      <alignment horizontal="right" wrapText="1"/>
    </xf>
    <xf numFmtId="3" fontId="14" fillId="2" borderId="4" xfId="0" applyNumberFormat="1" applyFont="1" applyFill="1" applyBorder="1" applyAlignment="1">
      <alignment/>
    </xf>
    <xf numFmtId="0" fontId="13" fillId="2" borderId="13" xfId="0" applyFont="1" applyFill="1" applyBorder="1" applyAlignment="1">
      <alignment horizontal="left" wrapText="1"/>
    </xf>
    <xf numFmtId="0" fontId="16" fillId="2" borderId="3" xfId="0" applyFont="1" applyFill="1" applyBorder="1" applyAlignment="1">
      <alignment horizontal="left" wrapText="1"/>
    </xf>
    <xf numFmtId="49" fontId="13" fillId="2" borderId="3" xfId="18" applyNumberFormat="1" applyFont="1" applyFill="1" applyBorder="1" applyAlignment="1" applyProtection="1">
      <alignment horizontal="right" vertical="center"/>
      <protection/>
    </xf>
    <xf numFmtId="49" fontId="13" fillId="2" borderId="0" xfId="0" applyNumberFormat="1" applyFont="1" applyFill="1" applyBorder="1" applyAlignment="1">
      <alignment horizontal="left" vertical="center"/>
    </xf>
    <xf numFmtId="49" fontId="13" fillId="2" borderId="0" xfId="18" applyNumberFormat="1" applyFont="1" applyFill="1" applyBorder="1" applyAlignment="1" applyProtection="1">
      <alignment horizontal="right" vertical="center"/>
      <protection/>
    </xf>
    <xf numFmtId="0" fontId="13" fillId="2" borderId="0" xfId="0" applyNumberFormat="1" applyFont="1" applyFill="1" applyBorder="1" applyAlignment="1">
      <alignment horizontal="left" vertical="center"/>
    </xf>
    <xf numFmtId="3" fontId="13" fillId="2" borderId="0" xfId="0" applyNumberFormat="1" applyFont="1" applyFill="1" applyBorder="1" applyAlignment="1">
      <alignment horizontal="right"/>
    </xf>
    <xf numFmtId="3" fontId="13" fillId="2" borderId="0" xfId="0" applyNumberFormat="1" applyFont="1" applyFill="1" applyAlignment="1">
      <alignment horizontal="left"/>
    </xf>
    <xf numFmtId="3" fontId="13" fillId="2" borderId="0" xfId="0" applyNumberFormat="1" applyFont="1" applyFill="1" applyAlignment="1">
      <alignment horizontal="right"/>
    </xf>
    <xf numFmtId="3" fontId="14" fillId="2" borderId="0" xfId="0" applyNumberFormat="1" applyFont="1" applyFill="1" applyBorder="1" applyAlignment="1">
      <alignment horizontal="left"/>
    </xf>
    <xf numFmtId="3" fontId="14" fillId="2" borderId="4" xfId="0" applyNumberFormat="1" applyFont="1" applyFill="1" applyBorder="1" applyAlignment="1">
      <alignment horizontal="left"/>
    </xf>
    <xf numFmtId="3" fontId="14" fillId="2" borderId="4" xfId="0" applyNumberFormat="1" applyFont="1" applyFill="1" applyBorder="1" applyAlignment="1">
      <alignment horizontal="right"/>
    </xf>
    <xf numFmtId="3" fontId="14" fillId="2" borderId="0" xfId="0" applyNumberFormat="1" applyFont="1" applyFill="1" applyBorder="1" applyAlignment="1">
      <alignment horizontal="right"/>
    </xf>
    <xf numFmtId="3" fontId="13" fillId="2" borderId="0" xfId="0" applyNumberFormat="1" applyFont="1" applyFill="1" applyAlignment="1">
      <alignment/>
    </xf>
    <xf numFmtId="0" fontId="15" fillId="2" borderId="0" xfId="0" applyFont="1" applyFill="1" applyAlignment="1">
      <alignment/>
    </xf>
    <xf numFmtId="3" fontId="13" fillId="2" borderId="0" xfId="0" applyNumberFormat="1" applyFont="1" applyFill="1" applyBorder="1" applyAlignment="1">
      <alignment horizontal="left"/>
    </xf>
    <xf numFmtId="3" fontId="13" fillId="2" borderId="8" xfId="0" applyNumberFormat="1" applyFont="1" applyFill="1" applyBorder="1" applyAlignment="1">
      <alignment horizontal="left"/>
    </xf>
    <xf numFmtId="3" fontId="13" fillId="2" borderId="8" xfId="0" applyNumberFormat="1" applyFont="1" applyFill="1" applyBorder="1" applyAlignment="1">
      <alignment horizontal="right"/>
    </xf>
    <xf numFmtId="172" fontId="13" fillId="2" borderId="0" xfId="0" applyNumberFormat="1" applyFont="1" applyFill="1" applyAlignment="1">
      <alignment/>
    </xf>
    <xf numFmtId="0" fontId="13" fillId="2" borderId="6" xfId="0" applyFont="1" applyFill="1" applyBorder="1" applyAlignment="1">
      <alignment horizontal="right" wrapText="1"/>
    </xf>
    <xf numFmtId="0" fontId="14" fillId="2" borderId="4" xfId="0" applyFont="1" applyFill="1" applyBorder="1" applyAlignment="1">
      <alignment/>
    </xf>
    <xf numFmtId="0" fontId="13" fillId="2" borderId="0" xfId="0" applyFont="1" applyFill="1" applyAlignment="1">
      <alignment horizontal="left" wrapText="1"/>
    </xf>
    <xf numFmtId="0" fontId="13" fillId="2" borderId="3" xfId="0" applyFont="1" applyFill="1" applyBorder="1" applyAlignment="1">
      <alignment horizontal="left" wrapText="1"/>
    </xf>
    <xf numFmtId="0" fontId="14" fillId="2" borderId="5" xfId="0" applyFont="1" applyFill="1" applyBorder="1" applyAlignment="1">
      <alignment/>
    </xf>
    <xf numFmtId="172" fontId="13" fillId="2" borderId="8" xfId="18" applyFont="1" applyFill="1" applyBorder="1" applyAlignment="1" applyProtection="1">
      <alignment horizontal="right"/>
      <protection/>
    </xf>
    <xf numFmtId="49" fontId="13" fillId="2" borderId="0" xfId="0" applyNumberFormat="1" applyFont="1" applyFill="1" applyBorder="1" applyAlignment="1">
      <alignment horizontal="right" vertical="center"/>
    </xf>
    <xf numFmtId="49" fontId="14" fillId="2" borderId="13" xfId="18" applyNumberFormat="1" applyFont="1" applyFill="1" applyBorder="1" applyAlignment="1" applyProtection="1">
      <alignment/>
      <protection/>
    </xf>
    <xf numFmtId="49" fontId="14" fillId="2" borderId="4" xfId="18" applyNumberFormat="1" applyFont="1" applyFill="1" applyBorder="1" applyAlignment="1" applyProtection="1">
      <alignment/>
      <protection/>
    </xf>
    <xf numFmtId="3" fontId="13" fillId="2" borderId="0" xfId="18" applyNumberFormat="1" applyFont="1" applyFill="1" applyBorder="1" applyAlignment="1" applyProtection="1">
      <alignment horizontal="left"/>
      <protection/>
    </xf>
    <xf numFmtId="49" fontId="13" fillId="2" borderId="1" xfId="18" applyNumberFormat="1" applyFont="1" applyFill="1" applyBorder="1" applyAlignment="1" applyProtection="1">
      <alignment horizontal="center" vertical="center"/>
      <protection/>
    </xf>
    <xf numFmtId="3" fontId="14" fillId="2" borderId="13" xfId="0" applyNumberFormat="1" applyFont="1" applyFill="1" applyBorder="1" applyAlignment="1">
      <alignment horizontal="left"/>
    </xf>
    <xf numFmtId="0" fontId="13" fillId="4" borderId="14" xfId="0" applyFont="1" applyFill="1" applyBorder="1" applyAlignment="1">
      <alignment horizontal="center" vertical="center"/>
    </xf>
    <xf numFmtId="0" fontId="13" fillId="2" borderId="9" xfId="0" applyFont="1" applyFill="1" applyBorder="1" applyAlignment="1">
      <alignment horizontal="center" vertical="center"/>
    </xf>
    <xf numFmtId="3" fontId="13" fillId="4" borderId="0" xfId="0" applyNumberFormat="1" applyFont="1" applyFill="1" applyAlignment="1">
      <alignment vertical="center"/>
    </xf>
    <xf numFmtId="3" fontId="13" fillId="4" borderId="0" xfId="0" applyNumberFormat="1" applyFont="1" applyFill="1" applyAlignment="1">
      <alignment horizontal="right" vertical="center"/>
    </xf>
    <xf numFmtId="3" fontId="13" fillId="2" borderId="0" xfId="0" applyNumberFormat="1" applyFont="1" applyFill="1" applyAlignment="1">
      <alignment vertical="center"/>
    </xf>
    <xf numFmtId="3" fontId="14" fillId="4" borderId="7" xfId="0" applyNumberFormat="1" applyFont="1" applyFill="1" applyBorder="1" applyAlignment="1">
      <alignment/>
    </xf>
    <xf numFmtId="3" fontId="14" fillId="2" borderId="7" xfId="0" applyNumberFormat="1" applyFont="1" applyFill="1" applyBorder="1" applyAlignment="1">
      <alignment/>
    </xf>
    <xf numFmtId="0" fontId="15" fillId="2" borderId="0" xfId="0" applyFont="1" applyFill="1" applyAlignment="1">
      <alignment vertical="center"/>
    </xf>
    <xf numFmtId="0" fontId="13" fillId="4" borderId="0" xfId="0" applyFont="1" applyFill="1" applyBorder="1" applyAlignment="1">
      <alignment horizontal="left" vertical="center"/>
    </xf>
    <xf numFmtId="0" fontId="14" fillId="2" borderId="9" xfId="0" applyFont="1" applyFill="1" applyBorder="1" applyAlignment="1">
      <alignment wrapText="1"/>
    </xf>
    <xf numFmtId="0" fontId="13" fillId="2" borderId="9" xfId="0" applyFont="1" applyFill="1" applyBorder="1" applyAlignment="1">
      <alignment horizontal="center" vertical="center" wrapText="1"/>
    </xf>
    <xf numFmtId="0" fontId="0" fillId="4" borderId="0" xfId="0" applyFill="1" applyBorder="1" applyAlignment="1">
      <alignment wrapText="1"/>
    </xf>
    <xf numFmtId="0" fontId="13" fillId="2" borderId="0" xfId="0" applyFont="1" applyFill="1" applyBorder="1" applyAlignment="1">
      <alignment horizontal="left" vertical="top"/>
    </xf>
    <xf numFmtId="0" fontId="2" fillId="4" borderId="0" xfId="0" applyFont="1" applyFill="1" applyBorder="1" applyAlignment="1">
      <alignment/>
    </xf>
    <xf numFmtId="0" fontId="9" fillId="4" borderId="0" xfId="0" applyFont="1" applyFill="1" applyBorder="1" applyAlignment="1">
      <alignment/>
    </xf>
    <xf numFmtId="0" fontId="9" fillId="4" borderId="0" xfId="0" applyFont="1" applyFill="1" applyBorder="1" applyAlignment="1">
      <alignment horizontal="right"/>
    </xf>
    <xf numFmtId="0" fontId="0" fillId="4" borderId="0" xfId="0" applyFont="1" applyFill="1" applyBorder="1" applyAlignment="1">
      <alignment/>
    </xf>
    <xf numFmtId="0" fontId="8" fillId="4" borderId="0" xfId="0" applyFont="1" applyFill="1" applyBorder="1" applyAlignment="1">
      <alignment/>
    </xf>
    <xf numFmtId="0" fontId="0" fillId="4" borderId="0" xfId="0" applyFill="1" applyBorder="1" applyAlignment="1">
      <alignment horizontal="left" indent="1"/>
    </xf>
    <xf numFmtId="0" fontId="8" fillId="4" borderId="0" xfId="0" applyFont="1" applyFill="1" applyBorder="1" applyAlignment="1">
      <alignment horizontal="center" vertical="center" wrapText="1"/>
    </xf>
    <xf numFmtId="0" fontId="13" fillId="4" borderId="14" xfId="0" applyFont="1" applyFill="1" applyBorder="1" applyAlignment="1">
      <alignment vertical="center"/>
    </xf>
    <xf numFmtId="0" fontId="14" fillId="4" borderId="0" xfId="0" applyFont="1" applyFill="1" applyBorder="1" applyAlignment="1">
      <alignment/>
    </xf>
    <xf numFmtId="0" fontId="13" fillId="4" borderId="14" xfId="0" applyFont="1" applyFill="1" applyBorder="1" applyAlignment="1">
      <alignment horizontal="center" vertical="center" wrapText="1"/>
    </xf>
    <xf numFmtId="0" fontId="13" fillId="2" borderId="8" xfId="0" applyFont="1" applyFill="1" applyBorder="1" applyAlignment="1">
      <alignment vertical="center" wrapText="1"/>
    </xf>
    <xf numFmtId="0" fontId="13" fillId="2" borderId="8" xfId="0" applyFont="1" applyFill="1" applyBorder="1" applyAlignment="1">
      <alignment/>
    </xf>
    <xf numFmtId="0" fontId="14" fillId="2" borderId="11" xfId="0" applyFont="1" applyFill="1" applyBorder="1" applyAlignment="1">
      <alignment vertical="center"/>
    </xf>
    <xf numFmtId="173" fontId="14" fillId="2" borderId="11" xfId="0" applyNumberFormat="1" applyFont="1" applyFill="1" applyBorder="1" applyAlignment="1">
      <alignment horizontal="right"/>
    </xf>
    <xf numFmtId="0" fontId="14" fillId="4" borderId="11" xfId="0" applyFont="1" applyFill="1" applyBorder="1" applyAlignment="1">
      <alignment vertical="center"/>
    </xf>
    <xf numFmtId="173" fontId="14" fillId="4" borderId="11" xfId="0" applyNumberFormat="1" applyFont="1" applyFill="1" applyBorder="1" applyAlignment="1">
      <alignment horizontal="right"/>
    </xf>
    <xf numFmtId="3" fontId="0" fillId="2" borderId="0" xfId="0" applyNumberFormat="1" applyFill="1" applyAlignment="1">
      <alignment/>
    </xf>
    <xf numFmtId="172" fontId="14" fillId="2" borderId="0" xfId="18" applyFont="1" applyFill="1" applyBorder="1" applyAlignment="1" applyProtection="1">
      <alignment horizontal="center" vertical="center" wrapText="1"/>
      <protection/>
    </xf>
    <xf numFmtId="172" fontId="13" fillId="2" borderId="11" xfId="18" applyFont="1" applyFill="1" applyBorder="1" applyAlignment="1" applyProtection="1">
      <alignment horizontal="center" vertical="center" wrapText="1"/>
      <protection/>
    </xf>
    <xf numFmtId="3" fontId="0" fillId="4" borderId="0" xfId="0" applyNumberFormat="1" applyFill="1" applyAlignment="1">
      <alignment/>
    </xf>
    <xf numFmtId="175" fontId="13" fillId="2" borderId="11" xfId="17" applyNumberFormat="1" applyFont="1" applyFill="1" applyBorder="1" applyAlignment="1">
      <alignment vertical="center" wrapText="1"/>
    </xf>
    <xf numFmtId="175" fontId="0" fillId="2" borderId="0" xfId="0" applyNumberFormat="1" applyFill="1" applyAlignment="1">
      <alignment/>
    </xf>
    <xf numFmtId="0" fontId="25" fillId="2" borderId="0" xfId="0" applyFont="1" applyFill="1" applyAlignment="1">
      <alignment/>
    </xf>
    <xf numFmtId="0" fontId="14" fillId="2" borderId="0" xfId="0" applyFont="1" applyFill="1" applyBorder="1" applyAlignment="1">
      <alignment horizontal="left" vertical="top" wrapText="1"/>
    </xf>
    <xf numFmtId="0" fontId="14" fillId="2" borderId="0" xfId="0" applyFont="1" applyFill="1" applyBorder="1" applyAlignment="1">
      <alignment horizontal="right" vertical="top" wrapText="1"/>
    </xf>
    <xf numFmtId="3" fontId="14" fillId="2" borderId="0" xfId="0" applyNumberFormat="1" applyFont="1" applyFill="1" applyBorder="1" applyAlignment="1">
      <alignment horizontal="right" vertical="top" wrapText="1"/>
    </xf>
    <xf numFmtId="0" fontId="13" fillId="2" borderId="15" xfId="0" applyFont="1" applyFill="1" applyBorder="1" applyAlignment="1">
      <alignment horizontal="left" vertical="top" wrapText="1"/>
    </xf>
    <xf numFmtId="175" fontId="13" fillId="2" borderId="15" xfId="17" applyNumberFormat="1" applyFont="1" applyFill="1" applyBorder="1" applyAlignment="1">
      <alignment horizontal="right" vertical="top" wrapText="1"/>
    </xf>
    <xf numFmtId="0" fontId="13" fillId="4" borderId="0" xfId="0" applyFont="1" applyFill="1" applyBorder="1" applyAlignment="1">
      <alignment horizontal="center" vertical="center"/>
    </xf>
    <xf numFmtId="0" fontId="13" fillId="4" borderId="0" xfId="0" applyFont="1" applyFill="1" applyBorder="1" applyAlignment="1">
      <alignment vertical="center" wrapText="1"/>
    </xf>
    <xf numFmtId="0" fontId="18" fillId="2" borderId="4" xfId="0" applyFont="1" applyFill="1" applyBorder="1" applyAlignment="1">
      <alignment vertical="center"/>
    </xf>
    <xf numFmtId="3" fontId="13" fillId="2" borderId="0" xfId="0" applyNumberFormat="1" applyFont="1" applyFill="1" applyBorder="1" applyAlignment="1">
      <alignment horizontal="right" vertical="center" wrapText="1"/>
    </xf>
    <xf numFmtId="0" fontId="14" fillId="2" borderId="11" xfId="0" applyFont="1" applyFill="1" applyBorder="1" applyAlignment="1">
      <alignment/>
    </xf>
    <xf numFmtId="175" fontId="14" fillId="4" borderId="11" xfId="0" applyNumberFormat="1" applyFont="1" applyFill="1" applyBorder="1" applyAlignment="1">
      <alignment/>
    </xf>
    <xf numFmtId="0" fontId="14" fillId="2" borderId="10" xfId="0" applyFont="1" applyFill="1" applyBorder="1" applyAlignment="1">
      <alignment vertical="top"/>
    </xf>
    <xf numFmtId="175" fontId="14" fillId="4" borderId="10" xfId="0" applyNumberFormat="1" applyFont="1" applyFill="1" applyBorder="1" applyAlignment="1">
      <alignment vertical="top"/>
    </xf>
    <xf numFmtId="4" fontId="13" fillId="2" borderId="8" xfId="18" applyNumberFormat="1" applyFont="1" applyFill="1" applyBorder="1" applyAlignment="1" applyProtection="1">
      <alignment/>
      <protection/>
    </xf>
    <xf numFmtId="176" fontId="14" fillId="2" borderId="16" xfId="18" applyNumberFormat="1" applyFont="1" applyFill="1" applyBorder="1" applyAlignment="1" applyProtection="1">
      <alignment/>
      <protection/>
    </xf>
    <xf numFmtId="173" fontId="14" fillId="2" borderId="17" xfId="18" applyNumberFormat="1" applyFont="1" applyFill="1" applyBorder="1" applyAlignment="1" applyProtection="1">
      <alignment/>
      <protection/>
    </xf>
    <xf numFmtId="172" fontId="13" fillId="4" borderId="8" xfId="18" applyFont="1" applyFill="1" applyBorder="1" applyAlignment="1" applyProtection="1">
      <alignment horizontal="right"/>
      <protection/>
    </xf>
    <xf numFmtId="0" fontId="27" fillId="2" borderId="0" xfId="0" applyFont="1" applyFill="1" applyAlignment="1">
      <alignment/>
    </xf>
    <xf numFmtId="0" fontId="13" fillId="4" borderId="0" xfId="0" applyFont="1" applyFill="1" applyBorder="1" applyAlignment="1">
      <alignment horizontal="center" vertical="center" wrapText="1"/>
    </xf>
    <xf numFmtId="0" fontId="14" fillId="2" borderId="0" xfId="0" applyFont="1" applyFill="1" applyBorder="1" applyAlignment="1">
      <alignment wrapText="1"/>
    </xf>
    <xf numFmtId="3" fontId="14" fillId="2" borderId="0" xfId="0" applyNumberFormat="1" applyFont="1" applyFill="1" applyAlignment="1">
      <alignment horizontal="center"/>
    </xf>
    <xf numFmtId="0" fontId="19" fillId="2" borderId="0" xfId="0" applyFont="1" applyFill="1" applyAlignment="1">
      <alignment horizontal="center"/>
    </xf>
    <xf numFmtId="3" fontId="13" fillId="2" borderId="0" xfId="0" applyNumberFormat="1" applyFont="1" applyFill="1" applyBorder="1" applyAlignment="1">
      <alignment horizontal="center"/>
    </xf>
    <xf numFmtId="3" fontId="13" fillId="2" borderId="11" xfId="0" applyNumberFormat="1" applyFont="1" applyFill="1" applyBorder="1" applyAlignment="1">
      <alignment horizontal="center"/>
    </xf>
    <xf numFmtId="0" fontId="13" fillId="4" borderId="8" xfId="0" applyFont="1" applyFill="1" applyBorder="1" applyAlignment="1">
      <alignment horizontal="center"/>
    </xf>
    <xf numFmtId="0" fontId="14" fillId="4" borderId="16" xfId="0" applyFont="1" applyFill="1" applyBorder="1" applyAlignment="1">
      <alignment horizontal="center" wrapText="1"/>
    </xf>
    <xf numFmtId="0" fontId="24" fillId="2" borderId="0" xfId="0" applyFont="1" applyFill="1" applyBorder="1" applyAlignment="1">
      <alignment/>
    </xf>
    <xf numFmtId="0" fontId="26" fillId="2" borderId="0" xfId="0" applyFont="1" applyFill="1" applyBorder="1" applyAlignment="1">
      <alignment/>
    </xf>
    <xf numFmtId="0" fontId="3" fillId="2" borderId="0" xfId="15" applyFill="1" applyBorder="1" applyAlignment="1">
      <alignment vertical="top"/>
    </xf>
    <xf numFmtId="0" fontId="3" fillId="2" borderId="0" xfId="15" applyFill="1" applyBorder="1" applyAlignment="1">
      <alignment vertical="center"/>
    </xf>
    <xf numFmtId="0" fontId="3" fillId="2" borderId="0" xfId="15" applyFill="1" applyAlignment="1">
      <alignment/>
    </xf>
    <xf numFmtId="0" fontId="13" fillId="2" borderId="0" xfId="0" applyNumberFormat="1" applyFont="1" applyFill="1" applyBorder="1" applyAlignment="1">
      <alignment horizontal="center" vertical="center"/>
    </xf>
    <xf numFmtId="3" fontId="13" fillId="2" borderId="0" xfId="0" applyNumberFormat="1" applyFont="1" applyFill="1" applyBorder="1" applyAlignment="1">
      <alignment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center" vertical="center"/>
    </xf>
    <xf numFmtId="0" fontId="13" fillId="2" borderId="13" xfId="0" applyFont="1" applyFill="1" applyBorder="1" applyAlignment="1">
      <alignment horizontal="center" vertical="center" wrapText="1"/>
    </xf>
    <xf numFmtId="174" fontId="13" fillId="2" borderId="1" xfId="0" applyNumberFormat="1" applyFont="1" applyFill="1" applyBorder="1" applyAlignment="1">
      <alignment horizontal="right" vertical="center" wrapText="1"/>
    </xf>
    <xf numFmtId="174" fontId="13" fillId="2" borderId="0" xfId="0" applyNumberFormat="1" applyFont="1" applyFill="1" applyBorder="1" applyAlignment="1">
      <alignment horizontal="right" vertical="center" wrapText="1"/>
    </xf>
    <xf numFmtId="174" fontId="13" fillId="2" borderId="3" xfId="0" applyNumberFormat="1" applyFont="1" applyFill="1" applyBorder="1" applyAlignment="1">
      <alignment horizontal="right" vertical="center" wrapText="1"/>
    </xf>
    <xf numFmtId="0" fontId="13" fillId="2" borderId="3" xfId="0" applyFont="1" applyFill="1" applyBorder="1" applyAlignment="1">
      <alignment horizontal="left" vertical="center" wrapText="1"/>
    </xf>
    <xf numFmtId="174" fontId="13" fillId="2" borderId="0" xfId="0" applyNumberFormat="1" applyFont="1" applyFill="1" applyBorder="1" applyAlignment="1">
      <alignment horizontal="center" vertical="center" wrapText="1"/>
    </xf>
    <xf numFmtId="49" fontId="13" fillId="2" borderId="0" xfId="0" applyNumberFormat="1" applyFont="1" applyFill="1" applyBorder="1" applyAlignment="1">
      <alignment horizontal="center" vertical="top" wrapText="1"/>
    </xf>
    <xf numFmtId="175" fontId="14" fillId="2" borderId="0" xfId="17" applyNumberFormat="1" applyFont="1" applyFill="1" applyBorder="1" applyAlignment="1">
      <alignment vertical="center" wrapText="1"/>
    </xf>
    <xf numFmtId="3" fontId="14" fillId="2" borderId="13" xfId="0" applyNumberFormat="1" applyFont="1" applyFill="1" applyBorder="1" applyAlignment="1">
      <alignment/>
    </xf>
    <xf numFmtId="0" fontId="14" fillId="2" borderId="18" xfId="0" applyFont="1" applyFill="1" applyBorder="1" applyAlignment="1">
      <alignment vertical="center"/>
    </xf>
    <xf numFmtId="3" fontId="14" fillId="2" borderId="18" xfId="0" applyNumberFormat="1" applyFont="1" applyFill="1" applyBorder="1" applyAlignment="1">
      <alignment vertical="center"/>
    </xf>
    <xf numFmtId="0" fontId="13" fillId="2" borderId="0" xfId="0" applyFont="1" applyFill="1" applyBorder="1" applyAlignment="1">
      <alignment horizontal="right" vertical="center" wrapText="1"/>
    </xf>
    <xf numFmtId="0" fontId="13" fillId="2" borderId="19"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2" xfId="0" applyFont="1" applyFill="1" applyBorder="1" applyAlignment="1">
      <alignment horizontal="center" vertical="center"/>
    </xf>
    <xf numFmtId="0" fontId="13" fillId="2" borderId="2" xfId="0" applyFont="1" applyFill="1" applyBorder="1" applyAlignment="1">
      <alignment horizontal="right" vertical="center" wrapText="1"/>
    </xf>
    <xf numFmtId="0" fontId="13" fillId="2" borderId="3" xfId="0" applyFont="1" applyFill="1" applyBorder="1" applyAlignment="1">
      <alignment horizontal="right" vertical="center" wrapText="1"/>
    </xf>
    <xf numFmtId="0" fontId="13" fillId="2" borderId="0" xfId="0" applyFont="1" applyFill="1" applyBorder="1" applyAlignment="1">
      <alignment horizontal="center" wrapText="1"/>
    </xf>
    <xf numFmtId="0" fontId="13" fillId="2" borderId="0" xfId="0" applyFont="1" applyFill="1" applyBorder="1" applyAlignment="1">
      <alignment horizontal="left" vertical="center" wrapText="1"/>
    </xf>
    <xf numFmtId="0" fontId="13" fillId="2" borderId="0" xfId="0" applyFont="1" applyFill="1" applyBorder="1" applyAlignment="1">
      <alignment horizontal="center" vertical="center"/>
    </xf>
    <xf numFmtId="0" fontId="8" fillId="2" borderId="0" xfId="0" applyFont="1" applyFill="1" applyBorder="1" applyAlignment="1">
      <alignment vertical="top" wrapText="1"/>
    </xf>
    <xf numFmtId="0" fontId="13" fillId="2" borderId="0" xfId="0" applyFont="1" applyFill="1" applyAlignment="1">
      <alignment wrapText="1"/>
    </xf>
    <xf numFmtId="0" fontId="15" fillId="2" borderId="1" xfId="0" applyFont="1" applyFill="1" applyBorder="1" applyAlignment="1">
      <alignment horizontal="left" wrapText="1"/>
    </xf>
    <xf numFmtId="0" fontId="0" fillId="4" borderId="0" xfId="0" applyFill="1" applyBorder="1" applyAlignment="1">
      <alignment wrapText="1"/>
    </xf>
    <xf numFmtId="0" fontId="13" fillId="2" borderId="0" xfId="0" applyFont="1" applyFill="1" applyBorder="1" applyAlignment="1">
      <alignment horizontal="left" vertical="top" wrapText="1"/>
    </xf>
    <xf numFmtId="0" fontId="13" fillId="4" borderId="0" xfId="0" applyFont="1" applyFill="1" applyBorder="1" applyAlignment="1">
      <alignment/>
    </xf>
    <xf numFmtId="0" fontId="8" fillId="4" borderId="10" xfId="0" applyFont="1" applyFill="1" applyBorder="1" applyAlignment="1">
      <alignment vertical="center" wrapText="1"/>
    </xf>
    <xf numFmtId="0" fontId="15" fillId="2" borderId="0" xfId="0" applyFont="1" applyFill="1" applyBorder="1" applyAlignment="1">
      <alignment horizontal="left" vertical="top" wrapText="1"/>
    </xf>
    <xf numFmtId="0" fontId="14" fillId="4" borderId="10" xfId="0" applyFont="1" applyFill="1" applyBorder="1" applyAlignment="1">
      <alignment vertical="center"/>
    </xf>
    <xf numFmtId="3" fontId="14" fillId="4" borderId="10" xfId="0" applyNumberFormat="1" applyFont="1" applyFill="1" applyBorder="1" applyAlignment="1">
      <alignment vertical="center"/>
    </xf>
    <xf numFmtId="3" fontId="14" fillId="2" borderId="0" xfId="18" applyNumberFormat="1" applyFont="1" applyFill="1" applyBorder="1" applyAlignment="1" applyProtection="1">
      <alignment/>
      <protection/>
    </xf>
    <xf numFmtId="0" fontId="13" fillId="4" borderId="8" xfId="0" applyFont="1" applyFill="1" applyBorder="1" applyAlignment="1">
      <alignment horizontal="center" vertical="center" wrapText="1"/>
    </xf>
    <xf numFmtId="0" fontId="13" fillId="4" borderId="0" xfId="0" applyFont="1" applyFill="1" applyBorder="1" applyAlignment="1">
      <alignment horizontal="center" vertical="center"/>
    </xf>
    <xf numFmtId="0" fontId="13" fillId="4" borderId="0" xfId="0" applyFont="1" applyFill="1" applyBorder="1" applyAlignment="1">
      <alignment horizontal="center"/>
    </xf>
    <xf numFmtId="0" fontId="8" fillId="2" borderId="0" xfId="0" applyFont="1" applyFill="1" applyBorder="1" applyAlignment="1">
      <alignment vertical="center" wrapText="1"/>
    </xf>
    <xf numFmtId="0" fontId="13" fillId="2" borderId="0" xfId="0" applyFont="1" applyFill="1" applyBorder="1" applyAlignment="1">
      <alignment horizontal="center" vertical="center" wrapText="1"/>
    </xf>
    <xf numFmtId="3" fontId="14" fillId="2" borderId="0" xfId="18" applyNumberFormat="1" applyFont="1" applyFill="1" applyBorder="1" applyAlignment="1" applyProtection="1">
      <alignment vertical="center"/>
      <protection/>
    </xf>
    <xf numFmtId="0" fontId="14" fillId="2" borderId="12" xfId="0" applyFont="1" applyFill="1" applyBorder="1" applyAlignment="1">
      <alignment horizontal="left" vertical="center"/>
    </xf>
    <xf numFmtId="0" fontId="14" fillId="4" borderId="17" xfId="0" applyFont="1" applyFill="1" applyBorder="1" applyAlignment="1">
      <alignment horizontal="center" vertical="center"/>
    </xf>
    <xf numFmtId="0" fontId="14" fillId="2" borderId="20" xfId="0" applyFont="1" applyFill="1" applyBorder="1" applyAlignment="1">
      <alignment horizontal="left"/>
    </xf>
    <xf numFmtId="174" fontId="14" fillId="4" borderId="20" xfId="0" applyNumberFormat="1" applyFont="1" applyFill="1" applyBorder="1" applyAlignment="1">
      <alignment/>
    </xf>
    <xf numFmtId="0" fontId="14" fillId="2" borderId="20" xfId="0" applyFont="1" applyFill="1" applyBorder="1" applyAlignment="1">
      <alignment/>
    </xf>
    <xf numFmtId="174" fontId="14" fillId="2" borderId="20" xfId="0" applyNumberFormat="1" applyFont="1" applyFill="1" applyBorder="1" applyAlignment="1">
      <alignment/>
    </xf>
    <xf numFmtId="49" fontId="14" fillId="2" borderId="21" xfId="0" applyNumberFormat="1" applyFont="1" applyFill="1" applyBorder="1" applyAlignment="1">
      <alignment/>
    </xf>
    <xf numFmtId="173" fontId="14" fillId="2" borderId="22" xfId="18" applyNumberFormat="1" applyFont="1" applyFill="1" applyBorder="1" applyAlignment="1" applyProtection="1">
      <alignment/>
      <protection/>
    </xf>
    <xf numFmtId="0" fontId="14" fillId="2" borderId="21" xfId="0" applyFont="1" applyFill="1" applyBorder="1" applyAlignment="1">
      <alignment/>
    </xf>
    <xf numFmtId="3" fontId="14" fillId="4" borderId="21" xfId="0" applyNumberFormat="1" applyFont="1" applyFill="1" applyBorder="1" applyAlignment="1">
      <alignment horizontal="right"/>
    </xf>
    <xf numFmtId="176" fontId="14" fillId="4" borderId="21" xfId="0" applyNumberFormat="1" applyFont="1" applyFill="1" applyBorder="1" applyAlignment="1">
      <alignment horizontal="right"/>
    </xf>
    <xf numFmtId="4" fontId="14" fillId="4" borderId="21" xfId="0" applyNumberFormat="1" applyFont="1" applyFill="1" applyBorder="1" applyAlignment="1">
      <alignment horizontal="right"/>
    </xf>
    <xf numFmtId="3" fontId="14" fillId="2" borderId="21" xfId="0" applyNumberFormat="1" applyFont="1" applyFill="1" applyBorder="1" applyAlignment="1">
      <alignment/>
    </xf>
    <xf numFmtId="173" fontId="14" fillId="2" borderId="21" xfId="0" applyNumberFormat="1" applyFont="1" applyFill="1" applyBorder="1" applyAlignment="1">
      <alignment/>
    </xf>
    <xf numFmtId="4" fontId="14" fillId="2" borderId="21" xfId="0" applyNumberFormat="1" applyFont="1" applyFill="1" applyBorder="1" applyAlignment="1">
      <alignment/>
    </xf>
    <xf numFmtId="176" fontId="14" fillId="2" borderId="21" xfId="0" applyNumberFormat="1" applyFont="1" applyFill="1" applyBorder="1" applyAlignment="1">
      <alignment/>
    </xf>
    <xf numFmtId="3" fontId="14" fillId="4" borderId="0" xfId="0" applyNumberFormat="1" applyFont="1" applyFill="1" applyBorder="1" applyAlignment="1">
      <alignment horizontal="right" vertical="center"/>
    </xf>
    <xf numFmtId="3" fontId="14" fillId="2" borderId="0" xfId="0" applyNumberFormat="1" applyFont="1" applyFill="1" applyBorder="1" applyAlignment="1">
      <alignment vertical="center"/>
    </xf>
    <xf numFmtId="0" fontId="14" fillId="4" borderId="0" xfId="0" applyFont="1" applyFill="1" applyBorder="1" applyAlignment="1">
      <alignment vertical="center"/>
    </xf>
    <xf numFmtId="173" fontId="14" fillId="4" borderId="0" xfId="0" applyNumberFormat="1" applyFont="1" applyFill="1" applyBorder="1" applyAlignment="1">
      <alignment horizontal="right"/>
    </xf>
    <xf numFmtId="0" fontId="3" fillId="5" borderId="0" xfId="15" applyFont="1" applyFill="1" applyBorder="1" applyAlignment="1" applyProtection="1">
      <alignment vertical="center" wrapText="1"/>
      <protection/>
    </xf>
    <xf numFmtId="0" fontId="3" fillId="5" borderId="0" xfId="15" applyFill="1" applyBorder="1" applyAlignment="1" applyProtection="1">
      <alignment vertical="center" wrapText="1"/>
      <protection/>
    </xf>
    <xf numFmtId="0" fontId="3" fillId="5" borderId="0" xfId="15" applyNumberFormat="1" applyFill="1" applyBorder="1" applyAlignment="1" applyProtection="1">
      <alignment vertical="center" wrapText="1"/>
      <protection/>
    </xf>
    <xf numFmtId="0" fontId="3" fillId="5" borderId="0" xfId="15" applyNumberFormat="1" applyFont="1" applyFill="1" applyBorder="1" applyAlignment="1" applyProtection="1">
      <alignment vertical="center" wrapText="1"/>
      <protection/>
    </xf>
    <xf numFmtId="0" fontId="15" fillId="4" borderId="23" xfId="0" applyFont="1" applyFill="1" applyBorder="1" applyAlignment="1">
      <alignment horizontal="left" wrapText="1"/>
    </xf>
    <xf numFmtId="0" fontId="8" fillId="4" borderId="10" xfId="0" applyFont="1" applyFill="1" applyBorder="1" applyAlignment="1">
      <alignment wrapText="1"/>
    </xf>
    <xf numFmtId="0" fontId="13" fillId="4" borderId="23"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13" fillId="4" borderId="14" xfId="0" applyFont="1" applyFill="1" applyBorder="1" applyAlignment="1">
      <alignment horizontal="center" vertical="center"/>
    </xf>
    <xf numFmtId="0" fontId="13" fillId="4" borderId="23" xfId="0" applyFont="1" applyFill="1" applyBorder="1" applyAlignment="1">
      <alignment horizontal="center" vertical="center" wrapText="1"/>
    </xf>
    <xf numFmtId="49" fontId="13" fillId="2" borderId="0" xfId="0" applyNumberFormat="1" applyFont="1" applyFill="1" applyBorder="1" applyAlignment="1">
      <alignment horizontal="center" vertical="center" wrapText="1"/>
    </xf>
    <xf numFmtId="49" fontId="15" fillId="2" borderId="2" xfId="0" applyNumberFormat="1" applyFont="1" applyFill="1" applyBorder="1" applyAlignment="1">
      <alignment horizontal="left" vertical="center" wrapText="1"/>
    </xf>
    <xf numFmtId="49" fontId="13" fillId="2" borderId="2" xfId="0" applyNumberFormat="1" applyFont="1" applyFill="1" applyBorder="1" applyAlignment="1">
      <alignment horizontal="right" vertical="center" wrapText="1"/>
    </xf>
    <xf numFmtId="0" fontId="8" fillId="4" borderId="0" xfId="0" applyFont="1" applyFill="1" applyBorder="1" applyAlignment="1">
      <alignment horizontal="left" vertical="center" wrapText="1"/>
    </xf>
    <xf numFmtId="0" fontId="8" fillId="2" borderId="4" xfId="0" applyFont="1" applyFill="1" applyBorder="1" applyAlignment="1">
      <alignment vertical="center" wrapText="1"/>
    </xf>
    <xf numFmtId="49" fontId="13" fillId="2" borderId="2" xfId="0" applyNumberFormat="1" applyFont="1" applyFill="1" applyBorder="1" applyAlignment="1">
      <alignment wrapText="1"/>
    </xf>
    <xf numFmtId="49" fontId="13" fillId="2" borderId="3" xfId="0" applyNumberFormat="1" applyFont="1" applyFill="1" applyBorder="1" applyAlignment="1">
      <alignment horizontal="center" vertical="center" wrapText="1"/>
    </xf>
    <xf numFmtId="49" fontId="13" fillId="2" borderId="6" xfId="0" applyNumberFormat="1" applyFont="1" applyFill="1" applyBorder="1" applyAlignment="1">
      <alignment horizontal="right" vertical="center" wrapText="1"/>
    </xf>
    <xf numFmtId="49" fontId="13" fillId="2" borderId="6" xfId="0" applyNumberFormat="1" applyFont="1" applyFill="1" applyBorder="1" applyAlignment="1">
      <alignment horizontal="center" vertical="center" wrapText="1"/>
    </xf>
    <xf numFmtId="49" fontId="13" fillId="2" borderId="8" xfId="0" applyNumberFormat="1" applyFont="1" applyFill="1" applyBorder="1" applyAlignment="1">
      <alignment horizontal="center" vertical="center" wrapText="1"/>
    </xf>
    <xf numFmtId="0" fontId="13" fillId="2" borderId="0" xfId="0" applyFont="1" applyFill="1" applyBorder="1" applyAlignment="1">
      <alignment horizontal="center"/>
    </xf>
    <xf numFmtId="0" fontId="13" fillId="2" borderId="0" xfId="0" applyNumberFormat="1" applyFont="1" applyFill="1" applyBorder="1" applyAlignment="1">
      <alignment horizontal="center" vertical="center"/>
    </xf>
    <xf numFmtId="0" fontId="13" fillId="4" borderId="0" xfId="0" applyFont="1" applyFill="1" applyBorder="1" applyAlignment="1">
      <alignment horizontal="left" wrapText="1"/>
    </xf>
    <xf numFmtId="0" fontId="8" fillId="2" borderId="0" xfId="0" applyFont="1" applyFill="1" applyBorder="1" applyAlignment="1">
      <alignment horizontal="left" vertical="center" wrapText="1"/>
    </xf>
    <xf numFmtId="0" fontId="13" fillId="2" borderId="2" xfId="0" applyFont="1" applyFill="1" applyBorder="1" applyAlignment="1">
      <alignment horizontal="left" vertical="center"/>
    </xf>
    <xf numFmtId="173" fontId="13" fillId="2" borderId="2" xfId="0" applyNumberFormat="1" applyFont="1" applyFill="1" applyBorder="1" applyAlignment="1">
      <alignment horizontal="center" vertical="center"/>
    </xf>
    <xf numFmtId="0" fontId="13" fillId="2" borderId="6" xfId="0" applyFont="1" applyFill="1" applyBorder="1" applyAlignment="1">
      <alignment horizontal="right" vertical="center" wrapText="1"/>
    </xf>
    <xf numFmtId="0" fontId="13" fillId="2" borderId="2" xfId="0" applyFont="1" applyFill="1" applyBorder="1" applyAlignment="1">
      <alignment vertical="center" wrapText="1"/>
    </xf>
    <xf numFmtId="0" fontId="13" fillId="2" borderId="9"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13" xfId="0" applyFont="1" applyFill="1" applyBorder="1" applyAlignment="1">
      <alignment horizontal="center" vertical="center"/>
    </xf>
    <xf numFmtId="49" fontId="13" fillId="2" borderId="0" xfId="18" applyNumberFormat="1" applyFont="1" applyFill="1" applyBorder="1" applyAlignment="1" applyProtection="1">
      <alignment horizontal="center" vertical="center"/>
      <protection/>
    </xf>
    <xf numFmtId="49" fontId="8" fillId="2" borderId="4" xfId="0" applyNumberFormat="1" applyFont="1" applyFill="1" applyBorder="1" applyAlignment="1">
      <alignment horizontal="left" vertical="center" wrapText="1"/>
    </xf>
    <xf numFmtId="49" fontId="13" fillId="2" borderId="2" xfId="18" applyNumberFormat="1" applyFont="1" applyFill="1" applyBorder="1" applyAlignment="1" applyProtection="1">
      <alignment horizontal="center" vertical="center"/>
      <protection/>
    </xf>
    <xf numFmtId="0" fontId="8" fillId="2" borderId="8" xfId="0" applyFont="1" applyFill="1" applyBorder="1" applyAlignment="1">
      <alignment vertical="center" wrapText="1"/>
    </xf>
    <xf numFmtId="0" fontId="16" fillId="2" borderId="3" xfId="0" applyFont="1" applyFill="1" applyBorder="1" applyAlignment="1">
      <alignment horizontal="left" vertical="center"/>
    </xf>
    <xf numFmtId="0" fontId="16" fillId="2" borderId="6" xfId="0" applyFont="1" applyFill="1" applyBorder="1" applyAlignment="1">
      <alignment horizontal="left" vertical="center"/>
    </xf>
    <xf numFmtId="0" fontId="13" fillId="2" borderId="26"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28" xfId="0" applyFont="1" applyFill="1" applyBorder="1" applyAlignment="1">
      <alignment horizontal="center" vertical="center"/>
    </xf>
    <xf numFmtId="0" fontId="16" fillId="2" borderId="3" xfId="0" applyFont="1" applyFill="1" applyBorder="1" applyAlignment="1">
      <alignment horizontal="center"/>
    </xf>
    <xf numFmtId="0" fontId="13" fillId="2" borderId="0" xfId="0" applyFont="1" applyFill="1" applyBorder="1" applyAlignment="1">
      <alignment horizontal="left" wrapText="1"/>
    </xf>
    <xf numFmtId="49" fontId="13" fillId="2" borderId="3" xfId="0" applyNumberFormat="1" applyFont="1" applyFill="1" applyBorder="1" applyAlignment="1">
      <alignment vertical="center" wrapText="1"/>
    </xf>
    <xf numFmtId="49" fontId="13" fillId="2" borderId="3" xfId="0" applyNumberFormat="1" applyFont="1" applyFill="1" applyBorder="1" applyAlignment="1">
      <alignment horizontal="center" vertical="center"/>
    </xf>
    <xf numFmtId="49" fontId="13" fillId="2" borderId="2" xfId="0" applyNumberFormat="1" applyFont="1" applyFill="1" applyBorder="1" applyAlignment="1">
      <alignment horizontal="left" vertical="center"/>
    </xf>
    <xf numFmtId="0" fontId="13" fillId="2" borderId="0" xfId="0" applyFont="1" applyFill="1" applyBorder="1" applyAlignment="1">
      <alignment wrapText="1"/>
    </xf>
    <xf numFmtId="0" fontId="8" fillId="2" borderId="10" xfId="0" applyFont="1" applyFill="1" applyBorder="1" applyAlignment="1">
      <alignment horizontal="left" vertical="center" wrapText="1"/>
    </xf>
    <xf numFmtId="175" fontId="13" fillId="2" borderId="0" xfId="17" applyNumberFormat="1" applyFont="1" applyFill="1" applyBorder="1" applyAlignment="1">
      <alignment horizontal="center" vertical="center" wrapText="1"/>
    </xf>
    <xf numFmtId="0" fontId="13" fillId="2" borderId="27"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8" xfId="0" applyFont="1" applyFill="1" applyBorder="1" applyAlignment="1">
      <alignment horizontal="center" vertical="center" wrapText="1"/>
    </xf>
    <xf numFmtId="0" fontId="13" fillId="2" borderId="27" xfId="0" applyFont="1" applyFill="1" applyBorder="1" applyAlignment="1">
      <alignment horizontal="right" vertical="center" wrapText="1"/>
    </xf>
    <xf numFmtId="0" fontId="13" fillId="2" borderId="28" xfId="0" applyFont="1" applyFill="1" applyBorder="1" applyAlignment="1">
      <alignment horizontal="right" vertical="center" wrapText="1"/>
    </xf>
    <xf numFmtId="0" fontId="8" fillId="2" borderId="10" xfId="0" applyFont="1" applyFill="1" applyBorder="1" applyAlignment="1">
      <alignment vertical="center"/>
    </xf>
    <xf numFmtId="0" fontId="13" fillId="2" borderId="27" xfId="0" applyFont="1" applyFill="1" applyBorder="1" applyAlignment="1">
      <alignment vertical="center"/>
    </xf>
    <xf numFmtId="0" fontId="13" fillId="2" borderId="28" xfId="0" applyFont="1" applyFill="1" applyBorder="1" applyAlignment="1">
      <alignment vertical="center"/>
    </xf>
    <xf numFmtId="0" fontId="13" fillId="2" borderId="27" xfId="0" applyFont="1" applyFill="1" applyBorder="1" applyAlignment="1">
      <alignment horizontal="left" vertical="center"/>
    </xf>
    <xf numFmtId="0" fontId="13" fillId="2" borderId="14"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8" fillId="2" borderId="10" xfId="0" applyFont="1" applyFill="1" applyBorder="1" applyAlignment="1">
      <alignment vertical="center" wrapText="1"/>
    </xf>
    <xf numFmtId="0" fontId="13" fillId="2" borderId="27" xfId="0" applyFont="1" applyFill="1" applyBorder="1" applyAlignment="1">
      <alignment vertical="center" wrapText="1"/>
    </xf>
    <xf numFmtId="0" fontId="13" fillId="2" borderId="28" xfId="0" applyFont="1" applyFill="1" applyBorder="1" applyAlignment="1">
      <alignment vertical="center" wrapText="1"/>
    </xf>
    <xf numFmtId="0" fontId="13" fillId="2" borderId="8" xfId="0" applyFont="1" applyFill="1" applyBorder="1" applyAlignment="1">
      <alignment horizontal="center"/>
    </xf>
    <xf numFmtId="0" fontId="15" fillId="2" borderId="2"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0" xfId="0" applyFont="1" applyFill="1" applyAlignment="1">
      <alignment horizontal="center"/>
    </xf>
    <xf numFmtId="0" fontId="15" fillId="2" borderId="2" xfId="0" applyFont="1" applyFill="1" applyBorder="1" applyAlignment="1">
      <alignment wrapText="1"/>
    </xf>
    <xf numFmtId="0" fontId="13" fillId="2" borderId="0" xfId="0" applyFont="1" applyFill="1" applyAlignment="1">
      <alignment horizontal="center" vertical="center"/>
    </xf>
    <xf numFmtId="0" fontId="15" fillId="2" borderId="3" xfId="0" applyFont="1" applyFill="1" applyBorder="1" applyAlignment="1">
      <alignment wrapText="1"/>
    </xf>
    <xf numFmtId="0" fontId="13" fillId="2" borderId="3" xfId="0" applyFont="1" applyFill="1" applyBorder="1" applyAlignment="1">
      <alignment vertical="center" wrapText="1"/>
    </xf>
    <xf numFmtId="0" fontId="15" fillId="2" borderId="2" xfId="0" applyFont="1" applyFill="1" applyBorder="1" applyAlignment="1">
      <alignment vertical="center" wrapText="1"/>
    </xf>
    <xf numFmtId="172" fontId="0" fillId="2" borderId="0" xfId="0" applyNumberFormat="1" applyFill="1" applyAlignment="1">
      <alignment/>
    </xf>
    <xf numFmtId="2" fontId="13" fillId="2" borderId="0" xfId="0" applyNumberFormat="1" applyFont="1" applyFill="1" applyAlignment="1">
      <alignment/>
    </xf>
    <xf numFmtId="184" fontId="14" fillId="2" borderId="7" xfId="18" applyNumberFormat="1" applyFont="1" applyFill="1" applyBorder="1" applyAlignment="1" applyProtection="1">
      <alignment/>
      <protection/>
    </xf>
    <xf numFmtId="184" fontId="14" fillId="2" borderId="12" xfId="18" applyNumberFormat="1" applyFont="1" applyFill="1" applyBorder="1" applyAlignment="1" applyProtection="1">
      <alignment/>
      <protection/>
    </xf>
    <xf numFmtId="184" fontId="13" fillId="2" borderId="0" xfId="18" applyNumberFormat="1" applyFont="1" applyFill="1" applyBorder="1" applyAlignment="1" applyProtection="1">
      <alignment/>
      <protection/>
    </xf>
  </cellXfs>
  <cellStyles count="9">
    <cellStyle name="Normal" xfId="0"/>
    <cellStyle name="Hyperlink" xfId="15"/>
    <cellStyle name="Followed Hyperlink" xfId="16"/>
    <cellStyle name="Comma" xfId="17"/>
    <cellStyle name="Comma [0]" xfId="18"/>
    <cellStyle name="NewStyle"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3300"/>
      <rgbColor rgb="0000FF00"/>
      <rgbColor rgb="000000FF"/>
      <rgbColor rgb="00FFFF00"/>
      <rgbColor rgb="00FF00FF"/>
      <rgbColor rgb="0000FFFF"/>
      <rgbColor rgb="00800000"/>
      <rgbColor rgb="00008000"/>
      <rgbColor rgb="0000000A"/>
      <rgbColor rgb="00808000"/>
      <rgbColor rgb="00800080"/>
      <rgbColor rgb="00008080"/>
      <rgbColor rgb="00CCCCCC"/>
      <rgbColor rgb="00808080"/>
      <rgbColor rgb="009999FF"/>
      <rgbColor rgb="00993366"/>
      <rgbColor rgb="00FFFFCC"/>
      <rgbColor rgb="00CFE7F5"/>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EEEEEE"/>
      <rgbColor rgb="00E6E6FF"/>
      <rgbColor rgb="00FFFF99"/>
      <rgbColor rgb="0083CAFF"/>
      <rgbColor rgb="00FF99CC"/>
      <rgbColor rgb="00CC99FF"/>
      <rgbColor rgb="00CCCC99"/>
      <rgbColor rgb="003366FF"/>
      <rgbColor rgb="0066FFFF"/>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241F2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avola%201" TargetMode="External" /><Relationship Id="rId2" Type="http://schemas.openxmlformats.org/officeDocument/2006/relationships/hyperlink" Target="Tavola%202" TargetMode="External" /><Relationship Id="rId3" Type="http://schemas.openxmlformats.org/officeDocument/2006/relationships/hyperlink" Target="Tavola%203" TargetMode="External" /><Relationship Id="rId4" Type="http://schemas.openxmlformats.org/officeDocument/2006/relationships/hyperlink" Target="Tavola%204" TargetMode="External" /><Relationship Id="rId5" Type="http://schemas.openxmlformats.org/officeDocument/2006/relationships/hyperlink" Target="Tavola%205" TargetMode="External" /><Relationship Id="rId6" Type="http://schemas.openxmlformats.org/officeDocument/2006/relationships/hyperlink" Target="Tavola%206" TargetMode="External" /><Relationship Id="rId7" Type="http://schemas.openxmlformats.org/officeDocument/2006/relationships/hyperlink" Target="Tavola%207" TargetMode="External" /><Relationship Id="rId8" Type="http://schemas.openxmlformats.org/officeDocument/2006/relationships/hyperlink" Target="Tavola%208" TargetMode="External" /><Relationship Id="rId9" Type="http://schemas.openxmlformats.org/officeDocument/2006/relationships/hyperlink" Target="Tavola%209" TargetMode="External" /><Relationship Id="rId10" Type="http://schemas.openxmlformats.org/officeDocument/2006/relationships/hyperlink" Target="Tavola%2010" TargetMode="External" /><Relationship Id="rId11" Type="http://schemas.openxmlformats.org/officeDocument/2006/relationships/hyperlink" Target="Tavola%2011" TargetMode="External" /><Relationship Id="rId12" Type="http://schemas.openxmlformats.org/officeDocument/2006/relationships/hyperlink" Target="Tavola%2012" TargetMode="External" /><Relationship Id="rId13" Type="http://schemas.openxmlformats.org/officeDocument/2006/relationships/hyperlink" Target="Tavola%2013" TargetMode="External" /><Relationship Id="rId14" Type="http://schemas.openxmlformats.org/officeDocument/2006/relationships/hyperlink" Target="Tavola%2015" TargetMode="External" /><Relationship Id="rId15" Type="http://schemas.openxmlformats.org/officeDocument/2006/relationships/hyperlink" Target="Tavola%2016" TargetMode="External" /><Relationship Id="rId16" Type="http://schemas.openxmlformats.org/officeDocument/2006/relationships/hyperlink" Target="Tavola%2017" TargetMode="External" /><Relationship Id="rId17" Type="http://schemas.openxmlformats.org/officeDocument/2006/relationships/hyperlink" Target="Tavola%2018" TargetMode="External" /><Relationship Id="rId18" Type="http://schemas.openxmlformats.org/officeDocument/2006/relationships/hyperlink" Target="Tavola%2019" TargetMode="External" /><Relationship Id="rId19" Type="http://schemas.openxmlformats.org/officeDocument/2006/relationships/hyperlink" Target="Tavola%2020" TargetMode="External" /><Relationship Id="rId20" Type="http://schemas.openxmlformats.org/officeDocument/2006/relationships/hyperlink" Target="Tavola%2021" TargetMode="External" /><Relationship Id="rId21" Type="http://schemas.openxmlformats.org/officeDocument/2006/relationships/hyperlink" Target="Tavola%2022" TargetMode="External" /><Relationship Id="rId22" Type="http://schemas.openxmlformats.org/officeDocument/2006/relationships/hyperlink" Target="Tavola%2023" TargetMode="External" /><Relationship Id="rId23" Type="http://schemas.openxmlformats.org/officeDocument/2006/relationships/hyperlink" Target="Tavola%2024" TargetMode="External" /><Relationship Id="rId24" Type="http://schemas.openxmlformats.org/officeDocument/2006/relationships/hyperlink" Target="Tavola%2025" TargetMode="External" /><Relationship Id="rId25" Type="http://schemas.openxmlformats.org/officeDocument/2006/relationships/hyperlink" Target="Tavola%2026" TargetMode="External" /><Relationship Id="rId26" Type="http://schemas.openxmlformats.org/officeDocument/2006/relationships/hyperlink" Target="Tavola%2027" TargetMode="External" /><Relationship Id="rId2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D58"/>
  <sheetViews>
    <sheetView tabSelected="1" zoomScaleSheetLayoutView="75" workbookViewId="0" topLeftCell="A1">
      <selection activeCell="C1" sqref="C1"/>
    </sheetView>
  </sheetViews>
  <sheetFormatPr defaultColWidth="9.140625" defaultRowHeight="12.75" customHeight="1"/>
  <cols>
    <col min="1" max="1" width="71.00390625" style="1" customWidth="1"/>
    <col min="2" max="2" width="54.28125" style="1" customWidth="1"/>
    <col min="3" max="3" width="28.421875" style="1" customWidth="1"/>
    <col min="4" max="4" width="42.7109375" style="1" customWidth="1"/>
    <col min="5" max="16384" width="9.140625" style="1" customWidth="1"/>
  </cols>
  <sheetData>
    <row r="1" ht="26.25" customHeight="1">
      <c r="A1" s="3" t="s">
        <v>284</v>
      </c>
    </row>
    <row r="2" spans="1:4" ht="18.75" customHeight="1">
      <c r="A2" s="401" t="s">
        <v>124</v>
      </c>
      <c r="B2" s="402"/>
      <c r="C2" s="402"/>
      <c r="D2" s="4"/>
    </row>
    <row r="3" spans="1:4" ht="12.75">
      <c r="A3" s="5"/>
      <c r="B3" s="6"/>
      <c r="C3" s="6"/>
      <c r="D3" s="4"/>
    </row>
    <row r="4" spans="1:4" ht="18.75" customHeight="1">
      <c r="A4" s="402" t="s">
        <v>321</v>
      </c>
      <c r="B4" s="402"/>
      <c r="C4" s="402"/>
      <c r="D4" s="4"/>
    </row>
    <row r="5" spans="1:4" ht="12.75">
      <c r="A5" s="5"/>
      <c r="B5" s="6"/>
      <c r="C5" s="6"/>
      <c r="D5" s="4"/>
    </row>
    <row r="6" spans="1:4" ht="18.75" customHeight="1">
      <c r="A6" s="402" t="s">
        <v>324</v>
      </c>
      <c r="B6" s="402"/>
      <c r="C6" s="402"/>
      <c r="D6" s="4"/>
    </row>
    <row r="7" spans="1:4" ht="12.75">
      <c r="A7" s="5"/>
      <c r="B7" s="6"/>
      <c r="C7" s="6"/>
      <c r="D7" s="4"/>
    </row>
    <row r="8" spans="1:4" ht="18.75" customHeight="1">
      <c r="A8" s="402" t="s">
        <v>326</v>
      </c>
      <c r="B8" s="402"/>
      <c r="C8" s="402"/>
      <c r="D8" s="4"/>
    </row>
    <row r="9" spans="1:4" ht="12.75">
      <c r="A9" s="5"/>
      <c r="B9" s="6"/>
      <c r="C9" s="6"/>
      <c r="D9" s="4"/>
    </row>
    <row r="10" spans="1:4" ht="18.75" customHeight="1">
      <c r="A10" s="403" t="s">
        <v>328</v>
      </c>
      <c r="B10" s="403"/>
      <c r="C10" s="403"/>
      <c r="D10" s="4"/>
    </row>
    <row r="11" spans="1:4" ht="12.75">
      <c r="A11" s="5"/>
      <c r="B11" s="6"/>
      <c r="C11" s="6"/>
      <c r="D11" s="4"/>
    </row>
    <row r="12" spans="1:4" ht="18.75" customHeight="1">
      <c r="A12" s="403" t="s">
        <v>330</v>
      </c>
      <c r="B12" s="403"/>
      <c r="C12" s="403"/>
      <c r="D12" s="4"/>
    </row>
    <row r="13" spans="1:4" ht="12.75">
      <c r="A13" s="5"/>
      <c r="B13" s="6"/>
      <c r="C13" s="6"/>
      <c r="D13" s="4"/>
    </row>
    <row r="14" spans="1:4" ht="18.75" customHeight="1">
      <c r="A14" s="403" t="s">
        <v>294</v>
      </c>
      <c r="B14" s="403"/>
      <c r="C14" s="403"/>
      <c r="D14" s="4"/>
    </row>
    <row r="15" spans="1:4" ht="12.75">
      <c r="A15" s="5"/>
      <c r="B15" s="6"/>
      <c r="C15" s="6"/>
      <c r="D15" s="4"/>
    </row>
    <row r="16" spans="1:4" ht="18.75" customHeight="1">
      <c r="A16" s="403" t="s">
        <v>251</v>
      </c>
      <c r="B16" s="403"/>
      <c r="C16" s="403"/>
      <c r="D16" s="4"/>
    </row>
    <row r="17" spans="1:4" ht="12.75">
      <c r="A17" s="5"/>
      <c r="B17" s="6"/>
      <c r="C17" s="6"/>
      <c r="D17" s="4"/>
    </row>
    <row r="18" spans="1:4" ht="18.75" customHeight="1">
      <c r="A18" s="403" t="s">
        <v>252</v>
      </c>
      <c r="B18" s="403"/>
      <c r="C18" s="403"/>
      <c r="D18" s="4"/>
    </row>
    <row r="19" spans="1:4" ht="12.75">
      <c r="A19" s="5"/>
      <c r="B19" s="6"/>
      <c r="C19" s="6"/>
      <c r="D19" s="4"/>
    </row>
    <row r="20" spans="1:4" ht="18.75" customHeight="1">
      <c r="A20" s="403" t="s">
        <v>253</v>
      </c>
      <c r="B20" s="403"/>
      <c r="C20" s="403"/>
      <c r="D20" s="4"/>
    </row>
    <row r="21" spans="1:4" ht="12.75">
      <c r="A21" s="5"/>
      <c r="B21" s="6"/>
      <c r="C21" s="6"/>
      <c r="D21" s="4"/>
    </row>
    <row r="22" spans="1:4" ht="18.75" customHeight="1">
      <c r="A22" s="403" t="s">
        <v>254</v>
      </c>
      <c r="B22" s="403"/>
      <c r="C22" s="403"/>
      <c r="D22" s="4"/>
    </row>
    <row r="23" spans="1:4" ht="12.75">
      <c r="A23" s="5"/>
      <c r="B23" s="6"/>
      <c r="C23" s="6"/>
      <c r="D23" s="4"/>
    </row>
    <row r="24" spans="1:4" ht="18.75" customHeight="1">
      <c r="A24" s="403" t="s">
        <v>255</v>
      </c>
      <c r="B24" s="403"/>
      <c r="C24" s="403"/>
      <c r="D24" s="4"/>
    </row>
    <row r="25" spans="1:4" ht="12.75">
      <c r="A25" s="5"/>
      <c r="B25" s="6"/>
      <c r="C25" s="6"/>
      <c r="D25" s="4"/>
    </row>
    <row r="26" spans="1:4" ht="18.75" customHeight="1">
      <c r="A26" s="403" t="s">
        <v>260</v>
      </c>
      <c r="B26" s="403"/>
      <c r="C26" s="403"/>
      <c r="D26" s="4"/>
    </row>
    <row r="27" spans="1:4" ht="12.75">
      <c r="A27" s="5"/>
      <c r="B27" s="6"/>
      <c r="C27" s="6"/>
      <c r="D27" s="4"/>
    </row>
    <row r="28" spans="1:4" ht="18.75" customHeight="1">
      <c r="A28" s="403" t="s">
        <v>264</v>
      </c>
      <c r="B28" s="403"/>
      <c r="C28" s="403"/>
      <c r="D28" s="4"/>
    </row>
    <row r="29" spans="1:4" ht="12.75">
      <c r="A29" s="5"/>
      <c r="B29" s="6"/>
      <c r="C29" s="6"/>
      <c r="D29" s="4"/>
    </row>
    <row r="30" spans="1:4" ht="18.75" customHeight="1">
      <c r="A30" s="403" t="s">
        <v>265</v>
      </c>
      <c r="B30" s="403"/>
      <c r="C30" s="403"/>
      <c r="D30" s="4"/>
    </row>
    <row r="31" spans="1:4" ht="12.75">
      <c r="A31" s="5"/>
      <c r="B31" s="6"/>
      <c r="C31" s="6"/>
      <c r="D31" s="4"/>
    </row>
    <row r="32" spans="1:4" ht="18.75" customHeight="1">
      <c r="A32" s="403" t="s">
        <v>266</v>
      </c>
      <c r="B32" s="403"/>
      <c r="C32" s="403"/>
      <c r="D32" s="4"/>
    </row>
    <row r="33" spans="1:4" ht="12.75">
      <c r="A33" s="5"/>
      <c r="B33" s="6"/>
      <c r="C33" s="6"/>
      <c r="D33" s="4"/>
    </row>
    <row r="34" spans="1:4" ht="18.75" customHeight="1">
      <c r="A34" s="403" t="s">
        <v>274</v>
      </c>
      <c r="B34" s="403"/>
      <c r="C34" s="403"/>
      <c r="D34" s="4"/>
    </row>
    <row r="35" spans="1:4" ht="12.75">
      <c r="A35" s="5"/>
      <c r="B35" s="6"/>
      <c r="C35" s="6"/>
      <c r="D35" s="4"/>
    </row>
    <row r="36" spans="1:4" ht="18.75" customHeight="1">
      <c r="A36" s="403" t="s">
        <v>275</v>
      </c>
      <c r="B36" s="403"/>
      <c r="C36" s="403"/>
      <c r="D36" s="4"/>
    </row>
    <row r="37" spans="1:4" ht="12.75">
      <c r="A37" s="5"/>
      <c r="B37" s="6"/>
      <c r="C37" s="6"/>
      <c r="D37" s="4"/>
    </row>
    <row r="38" spans="1:4" ht="18.75" customHeight="1">
      <c r="A38" s="403" t="s">
        <v>276</v>
      </c>
      <c r="B38" s="403"/>
      <c r="C38" s="403"/>
      <c r="D38" s="4"/>
    </row>
    <row r="39" spans="1:4" ht="12.75">
      <c r="A39" s="5"/>
      <c r="B39" s="6"/>
      <c r="C39" s="6"/>
      <c r="D39" s="4"/>
    </row>
    <row r="40" spans="1:4" ht="18.75" customHeight="1">
      <c r="A40" s="403" t="s">
        <v>277</v>
      </c>
      <c r="B40" s="403"/>
      <c r="C40" s="403"/>
      <c r="D40" s="4"/>
    </row>
    <row r="41" spans="1:4" ht="12.75">
      <c r="A41" s="5"/>
      <c r="B41" s="6"/>
      <c r="C41" s="6"/>
      <c r="D41" s="4"/>
    </row>
    <row r="42" spans="1:4" ht="18.75" customHeight="1">
      <c r="A42" s="403" t="s">
        <v>278</v>
      </c>
      <c r="B42" s="403"/>
      <c r="C42" s="403"/>
      <c r="D42" s="4"/>
    </row>
    <row r="43" spans="1:4" ht="12.75">
      <c r="A43" s="5"/>
      <c r="B43" s="6"/>
      <c r="C43" s="6"/>
      <c r="D43" s="4"/>
    </row>
    <row r="44" spans="1:4" ht="18.75" customHeight="1">
      <c r="A44" s="403" t="s">
        <v>271</v>
      </c>
      <c r="B44" s="403"/>
      <c r="C44" s="403"/>
      <c r="D44" s="4"/>
    </row>
    <row r="45" spans="1:4" ht="12.75">
      <c r="A45" s="5"/>
      <c r="B45" s="6"/>
      <c r="C45" s="6"/>
      <c r="D45" s="4"/>
    </row>
    <row r="46" spans="1:4" ht="18.75" customHeight="1">
      <c r="A46" s="403" t="s">
        <v>279</v>
      </c>
      <c r="B46" s="403"/>
      <c r="C46" s="403"/>
      <c r="D46" s="4"/>
    </row>
    <row r="47" spans="1:4" ht="12.75">
      <c r="A47" s="5"/>
      <c r="B47" s="6"/>
      <c r="C47" s="6"/>
      <c r="D47" s="4"/>
    </row>
    <row r="48" spans="1:4" ht="18.75" customHeight="1">
      <c r="A48" s="404" t="s">
        <v>72</v>
      </c>
      <c r="B48" s="403"/>
      <c r="C48" s="403"/>
      <c r="D48" s="4"/>
    </row>
    <row r="49" spans="1:4" ht="12.75">
      <c r="A49" s="5"/>
      <c r="B49" s="6"/>
      <c r="C49" s="6"/>
      <c r="D49" s="4"/>
    </row>
    <row r="50" spans="1:4" ht="18.75" customHeight="1">
      <c r="A50" s="404" t="s">
        <v>172</v>
      </c>
      <c r="B50" s="403"/>
      <c r="C50" s="403"/>
      <c r="D50" s="4"/>
    </row>
    <row r="51" spans="1:4" ht="12.75">
      <c r="A51" s="5"/>
      <c r="B51" s="6"/>
      <c r="C51" s="6"/>
      <c r="D51" s="4"/>
    </row>
    <row r="52" spans="1:4" ht="18.75" customHeight="1">
      <c r="A52" s="404" t="s">
        <v>173</v>
      </c>
      <c r="B52" s="403"/>
      <c r="C52" s="403"/>
      <c r="D52" s="4"/>
    </row>
    <row r="53" spans="1:4" ht="12.75">
      <c r="A53" s="5"/>
      <c r="B53" s="6"/>
      <c r="C53" s="6"/>
      <c r="D53" s="4"/>
    </row>
    <row r="54" spans="1:4" ht="18.75" customHeight="1">
      <c r="A54" s="403" t="s">
        <v>280</v>
      </c>
      <c r="B54" s="403"/>
      <c r="C54" s="403"/>
      <c r="D54" s="4"/>
    </row>
    <row r="55" spans="1:4" ht="12.75">
      <c r="A55" s="5"/>
      <c r="B55" s="6"/>
      <c r="C55" s="6"/>
      <c r="D55" s="4"/>
    </row>
    <row r="56" spans="1:4" ht="24.75" customHeight="1">
      <c r="A56" s="404" t="s">
        <v>281</v>
      </c>
      <c r="B56" s="403"/>
      <c r="C56" s="403"/>
      <c r="D56" s="4"/>
    </row>
    <row r="57" spans="1:4" ht="12.75">
      <c r="A57" s="5"/>
      <c r="B57" s="6"/>
      <c r="C57" s="6"/>
      <c r="D57" s="4"/>
    </row>
    <row r="58" spans="1:4" ht="27.75" customHeight="1">
      <c r="A58" s="404" t="s">
        <v>127</v>
      </c>
      <c r="B58" s="403"/>
      <c r="C58" s="403"/>
      <c r="D58" s="4"/>
    </row>
  </sheetData>
  <sheetProtection selectLockedCells="1" selectUnlockedCells="1"/>
  <mergeCells count="29">
    <mergeCell ref="A54:C54"/>
    <mergeCell ref="A56:C56"/>
    <mergeCell ref="A58:C58"/>
    <mergeCell ref="A46:C46"/>
    <mergeCell ref="A48:C48"/>
    <mergeCell ref="A50:C50"/>
    <mergeCell ref="A52:C52"/>
    <mergeCell ref="A38:C38"/>
    <mergeCell ref="A40:C40"/>
    <mergeCell ref="A42:C42"/>
    <mergeCell ref="A44:C44"/>
    <mergeCell ref="A32:C32"/>
    <mergeCell ref="A34:C34"/>
    <mergeCell ref="A36:C36"/>
    <mergeCell ref="A24:C24"/>
    <mergeCell ref="A26:C26"/>
    <mergeCell ref="A28:C28"/>
    <mergeCell ref="A30:C30"/>
    <mergeCell ref="A16:C16"/>
    <mergeCell ref="A18:C18"/>
    <mergeCell ref="A20:C20"/>
    <mergeCell ref="A22:C22"/>
    <mergeCell ref="A2:C2"/>
    <mergeCell ref="A10:C10"/>
    <mergeCell ref="A12:C12"/>
    <mergeCell ref="A14:C14"/>
    <mergeCell ref="A4:C4"/>
    <mergeCell ref="A6:C6"/>
    <mergeCell ref="A8:C8"/>
  </mergeCells>
  <hyperlinks>
    <hyperlink ref="A2" r:id="rId1" display="Tavola 1 - Rete ferroviaria in esercizio per trazione e tipologia di binario. Toscana, Centro e Italia – anno 2016 (valori in chilometri)"/>
    <hyperlink ref="A10" r:id="rId2" display="Tavola 2 - Rete stradale per tipo di strada. Toscana, Centro e Italia: anni 2011 – 2014 (valori in km, km per abitanti, km per kmq, km per autovetture)"/>
    <hyperlink ref="A12" r:id="rId3" display="Tavola 3 - Aziende trasporto pubblico locale (settore autolinee) per tipo di servizio svolto. Toscana, Centro e Italia - anno 2014."/>
    <hyperlink ref="A14" r:id="rId4" display="Tavola 4 - Parco veicolare per categoria e provincia al 31 dicembre. Toscana – anno 2016"/>
    <hyperlink ref="A16" r:id="rId5" display="Tavola 5 - Autovetture distinte per anno d'immatricolazione e provincia al 31 dicembre. Toscana – anno 2016"/>
    <hyperlink ref="A18" r:id="rId6" display="Tavola 6 - Parco veicolare per categoria e comune al 31 dicembre. Toscana – anno 2016"/>
    <hyperlink ref="A20" r:id="rId7" display="Tavola 7 - Incidenti e persone infortunate secondo la categoria della strada. Toscana: anni 2012 – 2015"/>
    <hyperlink ref="A22" r:id="rId8" display="Tavola 8 - Incidenti stradali, morti e feriti per categoria della strada e provincia. Toscana – anno 2015"/>
    <hyperlink ref="A24" r:id="rId9" display="Tavola 9 - Incidenti e persone infortunate secondo la conseguenza per provincia. Toscana – anno 2015 (valori assoluti e percentuali)"/>
    <hyperlink ref="A26" r:id="rId10" display="Tavola 10 - Trasporti su strada per titolo di trasporto. Regione di origine Toscana: anni 2012 – 2015 (valori in tonnellate, migliaia di tonnellate per km, km)"/>
    <hyperlink ref="A28" r:id="rId11" display="Tavola 11 - Trasporti su strada per titolo di trasporto. Regione di destinazione Toscana: anni 2012 – 2015 (valori in tonnellate, migliaia di tonnellate per km, km)"/>
    <hyperlink ref="A30" r:id="rId12" display="Tavola 12 - Trasporti su strada per area di destinazione e macrobranca merceologica. Regione di origine Toscana: anni 2012-2015 (valori in tonnellate)"/>
    <hyperlink ref="A32" r:id="rId13" display="Tavola 13 - Trasporti su strada per area di destinazione e macrobranca merceologica. Regione di destinazione Toscana: anni 2012-2015 (valori in tonnellate)"/>
    <hyperlink ref="A34" r:id="rId14" display="Tavola 15 - Merce nel complesso della navigazione e in navigazione di cabotaggio per porto di sbarco e imbarco. Toscana – anno 2015 (valori in migliaia di tonnellate)"/>
    <hyperlink ref="A36" r:id="rId15" display="Tavola 16 - Merce nel complesso della navigazione per macrobranca merceologica e porto di sbarco o imbarco. Toscana – anno 2015 (valori in migliaia di tonnellate)"/>
    <hyperlink ref="A38" r:id="rId16" display="Tavola 17 - Merce trasportata nel complesso della navigazione per tipo di carico e porto di sbarco e imbarco. Toscana - anno 2015 (valori in migliaia di tonnellate)"/>
    <hyperlink ref="A40" r:id="rId17" display="Tavola  18 - Passeggeri  nel complesso della navigazione e in navigazione di cabotaggio per porto di sbarco e imbarco. Toscana - anni 2014 e 2015 (valori in migliaia)"/>
    <hyperlink ref="A42" r:id="rId18" display="Tavola 19 - Posti barca per ripartizione geografica, tipologia di struttura e classi di lunghezza al 31/12. Toscana: anni 2011-2014"/>
    <hyperlink ref="A44" r:id="rId19" display="Tavola 20 – Posti barca per comune e tipologia di struttura al 31/12. Toscana – anno 2014"/>
    <hyperlink ref="A46" r:id="rId20" display="Tavola 21 – Numero di unità da diporto iscritte negli Uffici Marittimi per tipologia e classi di lunghezza. Toscana: anni 2011 – 2014"/>
    <hyperlink ref="A48" r:id="rId21" display="Tavola 22 - Servizi aerei interni ed internazionali di linea e charter per aeroporto. Toscana – anno 2015"/>
    <hyperlink ref="A50" r:id="rId22" display="Tavola 23 - Bambini dell'asilo, della scuola dell'infanzia e studenti fino a 34 anni per eventuali mezzi di trasporto utilizzati per andare a scuola o all'università e tempo impiegato. Toscana: anni 2012-2016"/>
    <hyperlink ref="A52" r:id="rId23" display="Tavola 24 - Persone di 15 anni e più occupate che escono di casa per andare al lavoro per eventuali mezzi di trasporto e tempo impiegato. Toscana: anni 2012-2016"/>
    <hyperlink ref="A54" r:id="rId24" display="Tavola 25 - Persone di 14 anni e più che utilizzano il treno per frequenza nell'uso e grado di soddisfazione relativo ai diversi aspetti del servizio. Toscana: anni 2012-2016"/>
    <hyperlink ref="A56" r:id="rId25" display="Tavola 26 - Persone di 14 anni e più che utilizzano il pullman per frequenza nell'uso e grado di soddisfazione relativo ai diversi aspetti del servizio. Toscana, anni 2012-2016"/>
    <hyperlink ref="A58" r:id="rId26" display="Tavola 27 - Persone di 14 anni e più che utilizzano autobus, filobus e tram per frequenza nell'uso e grado di soddisfazione relativo ai diversi aspetti del servizio. Toscana: anni 2012-2016"/>
    <hyperlink ref="A2:C2" location="'Tavola 1'!A1" display="Tavola 1 - Linee elettriche della rete italiana per tensione di esercizio maggiore o uguale a 66 kV*. Toscana - anni 2012 - 2016 (valori al 31 dicembre)"/>
    <hyperlink ref="A4:C4" location="'Tavola 2'!A1" display="Tavola 2 – Caratteristiche principali delle grandi dighe di competenza statale. Toscana - anni 2013-2018."/>
    <hyperlink ref="A6:C6" location="'Tavola 3'!A1" display="Tavola 3 - Stazioni ferroviarie, porti, interporti e aeroporti per provincia - anno 2017."/>
    <hyperlink ref="A8:C8" location="'Tavola 4'!A1" display="Tavola 4 - Rete ferroviaria in esercizio per trazione e tipologia di binario. Toscana, Centro e Italia – anno 2018 (valori in chilometri al 31/12)."/>
    <hyperlink ref="A10:C10" location="'Tavola 5'!A1" display="Tavola 5 - Rete stradale per tipo di strada. Toscana, Centro e Italia: anno 2016 (valori in km, km per abitanti, km per kmq, km per autovetture)."/>
    <hyperlink ref="A12:C12" location="'Tavola 6'!A1" display="Tavola 6 – Aziende trasporto pubblico locale (settore autolinee) per tipo di servizio svolto. Toscana, anni 2013-2016."/>
    <hyperlink ref="A14:C14" location="'Tavola 7'!A1" display="Tavola 7 - Parco veicolare per categoria e provincia al 31 dicembre. Toscana – anno 2017"/>
    <hyperlink ref="A16:C16" location="'Tavola 8'!A1" display="Tavola 8 - Autovetture distinte per anno d'immatricolazione e provincia al 31 dicembre. Toscana – anno 2017"/>
    <hyperlink ref="A18:C18" location="'Tavola 9 '!A1" display="Tavola 9 - Parco veicolare per categoria e comune al 31 dicembre. Toscana – anno 2017"/>
    <hyperlink ref="A20:C20" location="'Tavola 10 '!A1" display="Tavola 10 - Incidenti e persone infortunate secondo la categoria della strada. Toscana: anni 2013 – 2017"/>
    <hyperlink ref="A22:C22" location="'Tavola 11'!A1" display="Tavola 11 - Incidenti stradali, morti e feriti per categoria della strada e provincia. Toscana – anno 2017"/>
    <hyperlink ref="A28:C28" location="'Tavola 14 '!A1" display="Tavola 14 - Trasporti su strada per titolo di trasporto. Regione di destinazione Toscana: anni 2013 – 2017 (valori in tonnellate, migliaia di tonnellate per km, km)"/>
    <hyperlink ref="A30:C30" location="'Tavola 15 '!A1" display="Tavola 15 - Trasporti su strada per area di destinazione e macrobranca merceologica. Regione di origine Toscana: anni 2013-2017 (valori in tonnellate)"/>
    <hyperlink ref="A24:C24" location="'Tavola 12'!A1" display="Tavola 12 - Incidenti e persone infortunate secondo la conseguenza per provincia. Toscana – anno 2017 (valori assoluti e percentuali)"/>
    <hyperlink ref="A26:C26" location="'Tavola 13 '!A1" display="Tavola 13 - Trasporti su strada per titolo di trasporto. Regione di origine Toscana: anni 2013 – 2017 (valori in tonnellate, migliaia di tonnellate per km, km)"/>
    <hyperlink ref="A32:C32" location="'Tavola 16 '!A1" display="Tavola 16 - Trasporti su strada per area di origine e macrobranca merceologica. Regione di destinazione Toscana: anni 2013-2017 (valori in tonnellate)"/>
    <hyperlink ref="A34:C34" location="'Tavola 17 '!A1" display="Tavola 17 - Merce nel complesso della navigazione e in navigazione di cabotaggio per porto di sbarco e imbarco. Toscana – anno 2017 (valori in migliaia di tonnellate)"/>
    <hyperlink ref="A36:C36" location="'Tavola 18'!A1" display="Tavola 18 - Merce nel complesso della navigazione per macrobranca merceologica e porto di sbarco o imbarco. Toscana – anno 2017 (valori in migliaia di tonnellate)"/>
    <hyperlink ref="A38:C38" location="'Tavola 19 '!A1" display="Tavola 19 - Merce trasportata nel complesso della navigazione per tipo di carico e porto di sbarco e imbarco. Toscana - anno 2017 (valori in migliaia di tonnellate)"/>
    <hyperlink ref="A40:C40" location="'Tavola 20 '!A1" display="Tavola  20 - Passeggeri  nel complesso della navigazione e in navigazione di cabotaggio per porto di sbarco e imbarco. Toscana - anni 2016 e 2017 (valori in migliaia)"/>
    <hyperlink ref="A42:C42" location="'Tavola 21'!A1" display="Tavola 21 - Posti barca per ripartizione geografica, tipologia di struttura e classi di lunghezza al 31/12. Toscana: anni 2011-2017"/>
    <hyperlink ref="A44:C44" location="'Tavola 22'!A1" display="Tavola 22 – Posti barca per comune e tipologia di struttura al 31/12. Toscana – anno 2017"/>
    <hyperlink ref="A46:C46" location="'Tavola 23'!A1" display="Tavola 23 – Numero di unità da diporto iscritte negli Uffici Marittimi per tipologia e classi di lunghezza. Toscana: anni 2011 – 2014"/>
    <hyperlink ref="A48:C48" location="'Tavola 24 '!A1" display="Tavola 24 - Servizi aerei interni ed internazionali di linea e charter per aeroporto. Toscana – anno 2017"/>
    <hyperlink ref="A50:C50" location="'Tavola 25 '!A1" display="Tavola 25 - Bambini dell'asilo, della scuola dell'infanzia e studenti fino a 34 anni per eventuali mezzi di trasporto utilizzati per andare a scuola o all'università e tempo impiegato. Toscana: anni 2013-2017"/>
    <hyperlink ref="A52:C52" location="'Tavola 26'!A1" display="Tavola 26 - Persone di 15 anni e più occupate che escono di casa per andare al lavoro per eventuali mezzi di trasporto e tempo impiegato. Toscana: anni 2013-2017"/>
    <hyperlink ref="A54:C54" location="'Tavola 27 '!A1" display="Tavola 27 - Persone di 14 anni e più che utilizzano il treno per frequenza nell'uso e grado di soddisfazione relativo ai diversi aspetti del servizio. Toscana: anni 2013-2017"/>
    <hyperlink ref="A56:C56" location="'Tavola 28'!A1" display="Tavola 28 - Persone di 14 anni e più che utilizzano il pullman per frequenza nell'uso e grado di soddisfazione relativo ai diversi aspetti del servizio. Toscana, anni 2013-2017"/>
    <hyperlink ref="A58:C58" location="'Tavola 29'!A1" display="Tavola 29 - Persone di 14 anni e più che utilizzano autobus, filobus e tram per frequenza nell'uso e grado di soddisfazione relativo ai diversi aspetti del servizio. Toscana: anni 2013-2017"/>
  </hyperlinks>
  <printOptions/>
  <pageMargins left="0.21" right="0.23" top="0.49" bottom="0.42" header="0.26" footer="0.19"/>
  <pageSetup fitToHeight="1" fitToWidth="1" horizontalDpi="300" verticalDpi="300" orientation="portrait" paperSize="9" scale="66" r:id="rId27"/>
</worksheet>
</file>

<file path=xl/worksheets/sheet10.xml><?xml version="1.0" encoding="utf-8"?>
<worksheet xmlns="http://schemas.openxmlformats.org/spreadsheetml/2006/main" xmlns:r="http://schemas.openxmlformats.org/officeDocument/2006/relationships">
  <sheetPr>
    <tabColor indexed="42"/>
  </sheetPr>
  <dimension ref="A1:M17"/>
  <sheetViews>
    <sheetView showGridLines="0" zoomScaleSheetLayoutView="100" workbookViewId="0" topLeftCell="A1">
      <selection activeCell="G40" sqref="G40"/>
    </sheetView>
  </sheetViews>
  <sheetFormatPr defaultColWidth="9.140625" defaultRowHeight="11.25" customHeight="1"/>
  <cols>
    <col min="1" max="1" width="11.7109375" style="15" customWidth="1"/>
    <col min="2" max="2" width="9.140625" style="15" customWidth="1"/>
    <col min="3" max="3" width="9.00390625" style="15" customWidth="1"/>
    <col min="4" max="4" width="8.7109375" style="15" customWidth="1"/>
    <col min="5" max="5" width="8.140625" style="15" customWidth="1"/>
    <col min="6" max="6" width="8.7109375" style="15" customWidth="1"/>
    <col min="7" max="7" width="8.140625" style="15" customWidth="1"/>
    <col min="8" max="8" width="8.28125" style="15" customWidth="1"/>
    <col min="9" max="9" width="8.140625" style="15" customWidth="1"/>
    <col min="10" max="11" width="8.57421875" style="15" customWidth="1"/>
    <col min="12" max="12" width="6.28125" style="15" customWidth="1"/>
    <col min="13" max="16384" width="9.140625" style="15" customWidth="1"/>
  </cols>
  <sheetData>
    <row r="1" spans="1:13" s="1" customFormat="1" ht="20.25" customHeight="1" thickBot="1">
      <c r="A1" s="378" t="s">
        <v>293</v>
      </c>
      <c r="B1" s="378"/>
      <c r="C1" s="378"/>
      <c r="D1" s="378"/>
      <c r="E1" s="378"/>
      <c r="F1" s="378"/>
      <c r="G1" s="378"/>
      <c r="H1" s="378"/>
      <c r="I1" s="378"/>
      <c r="J1" s="378"/>
      <c r="K1" s="378"/>
      <c r="M1" s="337" t="s">
        <v>337</v>
      </c>
    </row>
    <row r="2" spans="1:11" s="26" customFormat="1" ht="33" customHeight="1">
      <c r="A2" s="62" t="s">
        <v>402</v>
      </c>
      <c r="B2" s="18" t="s">
        <v>347</v>
      </c>
      <c r="C2" s="18" t="s">
        <v>348</v>
      </c>
      <c r="D2" s="18" t="s">
        <v>349</v>
      </c>
      <c r="E2" s="18" t="s">
        <v>350</v>
      </c>
      <c r="F2" s="18" t="s">
        <v>351</v>
      </c>
      <c r="G2" s="18" t="s">
        <v>352</v>
      </c>
      <c r="H2" s="18" t="s">
        <v>353</v>
      </c>
      <c r="I2" s="18" t="s">
        <v>354</v>
      </c>
      <c r="J2" s="18" t="s">
        <v>403</v>
      </c>
      <c r="K2" s="18" t="s">
        <v>341</v>
      </c>
    </row>
    <row r="3" spans="1:11" s="26" customFormat="1" ht="9.75" customHeight="1">
      <c r="A3" s="63"/>
      <c r="B3" s="22"/>
      <c r="C3" s="22"/>
      <c r="D3" s="22"/>
      <c r="E3" s="22"/>
      <c r="F3" s="22"/>
      <c r="G3" s="22"/>
      <c r="H3" s="22"/>
      <c r="I3" s="22"/>
      <c r="J3" s="22"/>
      <c r="K3" s="22"/>
    </row>
    <row r="4" spans="1:11" ht="11.25" customHeight="1">
      <c r="A4" s="15" t="s">
        <v>389</v>
      </c>
      <c r="B4" s="64">
        <v>25244</v>
      </c>
      <c r="C4" s="64">
        <v>13118</v>
      </c>
      <c r="D4" s="64">
        <v>17669</v>
      </c>
      <c r="E4" s="64">
        <v>13434</v>
      </c>
      <c r="F4" s="64">
        <v>12935</v>
      </c>
      <c r="G4" s="64">
        <v>10897</v>
      </c>
      <c r="H4" s="64">
        <v>12303</v>
      </c>
      <c r="I4" s="64">
        <v>14237</v>
      </c>
      <c r="J4" s="64">
        <v>92</v>
      </c>
      <c r="K4" s="64">
        <v>119929</v>
      </c>
    </row>
    <row r="5" spans="1:11" ht="11.25" customHeight="1">
      <c r="A5" s="15" t="s">
        <v>390</v>
      </c>
      <c r="B5" s="64">
        <v>52026</v>
      </c>
      <c r="C5" s="64">
        <v>27145</v>
      </c>
      <c r="D5" s="64">
        <v>39125</v>
      </c>
      <c r="E5" s="64">
        <v>29019</v>
      </c>
      <c r="F5" s="64">
        <v>27660</v>
      </c>
      <c r="G5" s="64">
        <v>22570</v>
      </c>
      <c r="H5" s="64">
        <v>26869</v>
      </c>
      <c r="I5" s="64">
        <v>31992</v>
      </c>
      <c r="J5" s="64">
        <v>216</v>
      </c>
      <c r="K5" s="64">
        <v>256622</v>
      </c>
    </row>
    <row r="6" spans="1:11" ht="11.25" customHeight="1">
      <c r="A6" s="15" t="s">
        <v>391</v>
      </c>
      <c r="B6" s="64">
        <v>36968</v>
      </c>
      <c r="C6" s="64">
        <v>19768</v>
      </c>
      <c r="D6" s="64">
        <v>29069</v>
      </c>
      <c r="E6" s="64">
        <v>21043</v>
      </c>
      <c r="F6" s="64">
        <v>19945</v>
      </c>
      <c r="G6" s="64">
        <v>16787</v>
      </c>
      <c r="H6" s="64">
        <v>19389</v>
      </c>
      <c r="I6" s="64">
        <v>23405</v>
      </c>
      <c r="J6" s="64">
        <v>116</v>
      </c>
      <c r="K6" s="64">
        <v>186490</v>
      </c>
    </row>
    <row r="7" spans="1:11" ht="11.25" customHeight="1">
      <c r="A7" s="15" t="s">
        <v>392</v>
      </c>
      <c r="B7" s="64">
        <v>109500</v>
      </c>
      <c r="C7" s="64">
        <v>63476</v>
      </c>
      <c r="D7" s="64">
        <v>95639</v>
      </c>
      <c r="E7" s="64">
        <v>66761</v>
      </c>
      <c r="F7" s="64">
        <v>65438</v>
      </c>
      <c r="G7" s="64">
        <v>58645</v>
      </c>
      <c r="H7" s="64">
        <v>111594</v>
      </c>
      <c r="I7" s="64">
        <v>159523</v>
      </c>
      <c r="J7" s="64">
        <v>369</v>
      </c>
      <c r="K7" s="64">
        <v>730945</v>
      </c>
    </row>
    <row r="8" spans="1:11" ht="11.25" customHeight="1">
      <c r="A8" s="15" t="s">
        <v>393</v>
      </c>
      <c r="B8" s="64">
        <v>38483</v>
      </c>
      <c r="C8" s="64">
        <v>23890</v>
      </c>
      <c r="D8" s="64">
        <v>33306</v>
      </c>
      <c r="E8" s="64">
        <v>24337</v>
      </c>
      <c r="F8" s="64">
        <v>22027</v>
      </c>
      <c r="G8" s="64">
        <v>16492</v>
      </c>
      <c r="H8" s="64">
        <v>19249</v>
      </c>
      <c r="I8" s="64">
        <v>23097</v>
      </c>
      <c r="J8" s="64">
        <v>158</v>
      </c>
      <c r="K8" s="64">
        <v>201039</v>
      </c>
    </row>
    <row r="9" spans="1:11" ht="11.25" customHeight="1">
      <c r="A9" s="15" t="s">
        <v>394</v>
      </c>
      <c r="B9" s="64">
        <v>52105</v>
      </c>
      <c r="C9" s="64">
        <v>29173</v>
      </c>
      <c r="D9" s="64">
        <v>41381</v>
      </c>
      <c r="E9" s="64">
        <v>30654</v>
      </c>
      <c r="F9" s="64">
        <v>29953</v>
      </c>
      <c r="G9" s="64">
        <v>24429</v>
      </c>
      <c r="H9" s="64">
        <v>29070</v>
      </c>
      <c r="I9" s="64">
        <v>34745</v>
      </c>
      <c r="J9" s="64">
        <v>195</v>
      </c>
      <c r="K9" s="64">
        <v>271705</v>
      </c>
    </row>
    <row r="10" spans="1:11" ht="11.25" customHeight="1">
      <c r="A10" s="15" t="s">
        <v>395</v>
      </c>
      <c r="B10" s="64">
        <v>60171</v>
      </c>
      <c r="C10" s="64">
        <v>28402</v>
      </c>
      <c r="D10" s="64">
        <v>37738</v>
      </c>
      <c r="E10" s="64">
        <v>26848</v>
      </c>
      <c r="F10" s="64">
        <v>22668</v>
      </c>
      <c r="G10" s="64">
        <v>17404</v>
      </c>
      <c r="H10" s="64">
        <v>20365</v>
      </c>
      <c r="I10" s="64">
        <v>23724</v>
      </c>
      <c r="J10" s="64">
        <v>149</v>
      </c>
      <c r="K10" s="64">
        <v>237469</v>
      </c>
    </row>
    <row r="11" spans="1:11" ht="11.25" customHeight="1">
      <c r="A11" s="15" t="s">
        <v>396</v>
      </c>
      <c r="B11" s="64">
        <v>43899</v>
      </c>
      <c r="C11" s="64">
        <v>22079</v>
      </c>
      <c r="D11" s="64">
        <v>30166</v>
      </c>
      <c r="E11" s="64">
        <v>20721</v>
      </c>
      <c r="F11" s="64">
        <v>19186</v>
      </c>
      <c r="G11" s="64">
        <v>14572</v>
      </c>
      <c r="H11" s="64">
        <v>16731</v>
      </c>
      <c r="I11" s="64">
        <v>19530</v>
      </c>
      <c r="J11" s="64">
        <v>126</v>
      </c>
      <c r="K11" s="64">
        <v>187010</v>
      </c>
    </row>
    <row r="12" spans="1:11" ht="11.25" customHeight="1">
      <c r="A12" s="15" t="s">
        <v>397</v>
      </c>
      <c r="B12" s="64">
        <v>37369</v>
      </c>
      <c r="C12" s="64">
        <v>20568</v>
      </c>
      <c r="D12" s="64">
        <v>25237</v>
      </c>
      <c r="E12" s="64">
        <v>16477</v>
      </c>
      <c r="F12" s="64">
        <v>13932</v>
      </c>
      <c r="G12" s="64">
        <v>10261</v>
      </c>
      <c r="H12" s="64">
        <v>10643</v>
      </c>
      <c r="I12" s="64">
        <v>12019</v>
      </c>
      <c r="J12" s="64">
        <v>39</v>
      </c>
      <c r="K12" s="64">
        <v>146545</v>
      </c>
    </row>
    <row r="13" spans="1:11" ht="11.25" customHeight="1">
      <c r="A13" s="15" t="s">
        <v>398</v>
      </c>
      <c r="B13" s="64">
        <v>28419</v>
      </c>
      <c r="C13" s="64">
        <v>15548</v>
      </c>
      <c r="D13" s="64">
        <v>23962</v>
      </c>
      <c r="E13" s="64">
        <v>16909</v>
      </c>
      <c r="F13" s="64">
        <v>17569</v>
      </c>
      <c r="G13" s="64">
        <v>14586</v>
      </c>
      <c r="H13" s="64">
        <v>17728</v>
      </c>
      <c r="I13" s="64">
        <v>22435</v>
      </c>
      <c r="J13" s="64">
        <v>62</v>
      </c>
      <c r="K13" s="64">
        <v>157218</v>
      </c>
    </row>
    <row r="14" spans="1:11" s="23" customFormat="1" ht="18" customHeight="1" thickBot="1">
      <c r="A14" s="65" t="s">
        <v>344</v>
      </c>
      <c r="B14" s="66">
        <v>484184</v>
      </c>
      <c r="C14" s="66">
        <v>263167</v>
      </c>
      <c r="D14" s="66">
        <v>373292</v>
      </c>
      <c r="E14" s="66">
        <v>266203</v>
      </c>
      <c r="F14" s="66">
        <v>251313</v>
      </c>
      <c r="G14" s="66">
        <v>206643</v>
      </c>
      <c r="H14" s="66">
        <v>283941</v>
      </c>
      <c r="I14" s="66">
        <v>364707</v>
      </c>
      <c r="J14" s="66">
        <v>1522</v>
      </c>
      <c r="K14" s="66">
        <v>2494972</v>
      </c>
    </row>
    <row r="15" spans="1:11" s="23" customFormat="1" ht="15" customHeight="1" thickTop="1">
      <c r="A15" s="385" t="s">
        <v>400</v>
      </c>
      <c r="B15" s="386">
        <v>10319075</v>
      </c>
      <c r="C15" s="386">
        <v>4828689</v>
      </c>
      <c r="D15" s="386">
        <v>6130945</v>
      </c>
      <c r="E15" s="386">
        <v>4015306</v>
      </c>
      <c r="F15" s="386">
        <v>3550797</v>
      </c>
      <c r="G15" s="386">
        <v>2641503</v>
      </c>
      <c r="H15" s="386">
        <v>3024815</v>
      </c>
      <c r="I15" s="386">
        <v>3969015</v>
      </c>
      <c r="J15" s="386">
        <v>40176</v>
      </c>
      <c r="K15" s="386">
        <v>38520321</v>
      </c>
    </row>
    <row r="16" spans="1:11" s="26" customFormat="1" ht="9.75" customHeight="1" thickBot="1">
      <c r="A16" s="30"/>
      <c r="B16" s="67"/>
      <c r="C16" s="67"/>
      <c r="D16" s="67"/>
      <c r="E16" s="67"/>
      <c r="F16" s="67"/>
      <c r="G16" s="67"/>
      <c r="H16" s="67"/>
      <c r="I16" s="67"/>
      <c r="J16" s="67"/>
      <c r="K16" s="67"/>
    </row>
    <row r="17" ht="15" customHeight="1">
      <c r="A17" s="34" t="s">
        <v>401</v>
      </c>
    </row>
  </sheetData>
  <sheetProtection selectLockedCells="1" selectUnlockedCells="1"/>
  <mergeCells count="1">
    <mergeCell ref="A1:K1"/>
  </mergeCells>
  <hyperlinks>
    <hyperlink ref="M1" location="indice!A1" display="Ritorna all'Indice"/>
  </hyperlinks>
  <printOptions/>
  <pageMargins left="0.6402777777777777" right="0.38055555555555554" top="0.9840277777777777" bottom="0.9840277777777777" header="0.5118055555555555" footer="0.5118055555555555"/>
  <pageSetup horizontalDpi="300" verticalDpi="300" orientation="portrait" paperSize="9" scale="96"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tabColor indexed="42"/>
  </sheetPr>
  <dimension ref="A1:IU313"/>
  <sheetViews>
    <sheetView showGridLines="0" zoomScaleSheetLayoutView="100" workbookViewId="0" topLeftCell="A1">
      <selection activeCell="L13" sqref="L13"/>
    </sheetView>
  </sheetViews>
  <sheetFormatPr defaultColWidth="9.140625" defaultRowHeight="12.75" customHeight="1"/>
  <cols>
    <col min="1" max="1" width="25.7109375" style="26" customWidth="1"/>
    <col min="2" max="2" width="6.8515625" style="26" customWidth="1"/>
    <col min="3" max="3" width="7.421875" style="26" customWidth="1"/>
    <col min="4" max="6" width="8.8515625" style="26" customWidth="1"/>
    <col min="7" max="7" width="7.8515625" style="26" customWidth="1"/>
    <col min="8" max="8" width="9.8515625" style="26" customWidth="1"/>
    <col min="9" max="9" width="10.28125" style="26" customWidth="1"/>
    <col min="10" max="10" width="10.00390625" style="26" customWidth="1"/>
    <col min="11" max="11" width="6.57421875" style="26" customWidth="1"/>
    <col min="12" max="12" width="5.421875" style="26" customWidth="1"/>
    <col min="13" max="13" width="8.57421875" style="26" customWidth="1"/>
    <col min="14" max="14" width="4.57421875" style="26" customWidth="1"/>
    <col min="15" max="16384" width="9.140625" style="26" customWidth="1"/>
  </cols>
  <sheetData>
    <row r="1" spans="1:15" ht="23.25" customHeight="1" thickBot="1">
      <c r="A1" s="316" t="s">
        <v>252</v>
      </c>
      <c r="B1" s="31"/>
      <c r="C1" s="31"/>
      <c r="D1" s="31"/>
      <c r="E1" s="31"/>
      <c r="F1" s="31"/>
      <c r="G1" s="31"/>
      <c r="H1" s="31"/>
      <c r="I1" s="31"/>
      <c r="J1" s="31"/>
      <c r="K1" s="31"/>
      <c r="L1" s="31"/>
      <c r="M1" s="31"/>
      <c r="O1" s="337" t="s">
        <v>337</v>
      </c>
    </row>
    <row r="2" spans="1:13" ht="14.25" customHeight="1">
      <c r="A2" s="348" t="s">
        <v>404</v>
      </c>
      <c r="B2" s="347" t="s">
        <v>378</v>
      </c>
      <c r="C2" s="347" t="s">
        <v>379</v>
      </c>
      <c r="D2" s="347" t="s">
        <v>405</v>
      </c>
      <c r="E2" s="347" t="s">
        <v>381</v>
      </c>
      <c r="F2" s="347" t="s">
        <v>406</v>
      </c>
      <c r="G2" s="347" t="s">
        <v>383</v>
      </c>
      <c r="H2" s="347" t="s">
        <v>407</v>
      </c>
      <c r="I2" s="347" t="s">
        <v>408</v>
      </c>
      <c r="J2" s="347" t="s">
        <v>386</v>
      </c>
      <c r="K2" s="347" t="s">
        <v>409</v>
      </c>
      <c r="L2" s="347" t="s">
        <v>410</v>
      </c>
      <c r="M2" s="347" t="s">
        <v>341</v>
      </c>
    </row>
    <row r="3" spans="1:13" ht="14.25" customHeight="1">
      <c r="A3" s="348"/>
      <c r="B3" s="347"/>
      <c r="C3" s="347"/>
      <c r="D3" s="347"/>
      <c r="E3" s="347"/>
      <c r="F3" s="347"/>
      <c r="G3" s="347"/>
      <c r="H3" s="347"/>
      <c r="I3" s="347"/>
      <c r="J3" s="347"/>
      <c r="K3" s="347"/>
      <c r="L3" s="347"/>
      <c r="M3" s="347"/>
    </row>
    <row r="4" spans="1:13" ht="16.5" customHeight="1">
      <c r="A4" s="348"/>
      <c r="B4" s="347"/>
      <c r="C4" s="347"/>
      <c r="D4" s="347"/>
      <c r="E4" s="347"/>
      <c r="F4" s="347"/>
      <c r="G4" s="347"/>
      <c r="H4" s="347"/>
      <c r="I4" s="347"/>
      <c r="J4" s="347"/>
      <c r="K4" s="347"/>
      <c r="L4" s="347"/>
      <c r="M4" s="347"/>
    </row>
    <row r="5" spans="1:13" ht="11.25" customHeight="1">
      <c r="A5" s="21"/>
      <c r="B5" s="317"/>
      <c r="C5" s="317"/>
      <c r="D5" s="317"/>
      <c r="E5" s="317"/>
      <c r="F5" s="317"/>
      <c r="G5" s="317"/>
      <c r="H5" s="317"/>
      <c r="I5" s="317"/>
      <c r="J5" s="317"/>
      <c r="K5" s="317"/>
      <c r="L5" s="317"/>
      <c r="M5" s="317"/>
    </row>
    <row r="6" spans="1:13" ht="11.25" customHeight="1">
      <c r="A6" s="26" t="s">
        <v>411</v>
      </c>
      <c r="B6" s="218">
        <v>3</v>
      </c>
      <c r="C6" s="218">
        <v>453</v>
      </c>
      <c r="D6" s="218">
        <v>49</v>
      </c>
      <c r="E6" s="218">
        <v>3987</v>
      </c>
      <c r="F6" s="218">
        <v>54</v>
      </c>
      <c r="G6" s="218">
        <v>822</v>
      </c>
      <c r="H6" s="218">
        <v>21</v>
      </c>
      <c r="I6" s="218">
        <v>12</v>
      </c>
      <c r="J6" s="218">
        <v>5</v>
      </c>
      <c r="K6" s="218">
        <v>4</v>
      </c>
      <c r="L6" s="218">
        <v>0</v>
      </c>
      <c r="M6" s="218">
        <v>5410</v>
      </c>
    </row>
    <row r="7" spans="1:13" ht="11.25" customHeight="1">
      <c r="A7" s="26" t="s">
        <v>412</v>
      </c>
      <c r="B7" s="218">
        <v>763</v>
      </c>
      <c r="C7" s="218">
        <v>6609</v>
      </c>
      <c r="D7" s="218">
        <v>1603</v>
      </c>
      <c r="E7" s="218">
        <v>66815</v>
      </c>
      <c r="F7" s="218">
        <v>373</v>
      </c>
      <c r="G7" s="218">
        <v>14584</v>
      </c>
      <c r="H7" s="218">
        <v>188</v>
      </c>
      <c r="I7" s="218">
        <v>111</v>
      </c>
      <c r="J7" s="218">
        <v>346</v>
      </c>
      <c r="K7" s="218">
        <v>206</v>
      </c>
      <c r="L7" s="218">
        <v>0</v>
      </c>
      <c r="M7" s="218">
        <v>91598</v>
      </c>
    </row>
    <row r="8" spans="1:13" ht="11.25" customHeight="1">
      <c r="A8" s="26" t="s">
        <v>413</v>
      </c>
      <c r="B8" s="218">
        <v>4</v>
      </c>
      <c r="C8" s="218">
        <v>139</v>
      </c>
      <c r="D8" s="218">
        <v>25</v>
      </c>
      <c r="E8" s="218">
        <v>790</v>
      </c>
      <c r="F8" s="218">
        <v>10</v>
      </c>
      <c r="G8" s="218">
        <v>113</v>
      </c>
      <c r="H8" s="218">
        <v>3</v>
      </c>
      <c r="I8" s="218">
        <v>5</v>
      </c>
      <c r="J8" s="218">
        <v>6</v>
      </c>
      <c r="K8" s="218">
        <v>6</v>
      </c>
      <c r="L8" s="218">
        <v>0</v>
      </c>
      <c r="M8" s="218">
        <v>1101</v>
      </c>
    </row>
    <row r="9" spans="1:13" ht="11.25" customHeight="1">
      <c r="A9" s="26" t="s">
        <v>417</v>
      </c>
      <c r="B9" s="218">
        <v>4</v>
      </c>
      <c r="C9" s="218">
        <v>722</v>
      </c>
      <c r="D9" s="218">
        <v>159</v>
      </c>
      <c r="E9" s="218">
        <v>8060</v>
      </c>
      <c r="F9" s="218">
        <v>47</v>
      </c>
      <c r="G9" s="218">
        <v>1235</v>
      </c>
      <c r="H9" s="218">
        <v>52</v>
      </c>
      <c r="I9" s="218">
        <v>6</v>
      </c>
      <c r="J9" s="218">
        <v>119</v>
      </c>
      <c r="K9" s="218">
        <v>53</v>
      </c>
      <c r="L9" s="218">
        <v>0</v>
      </c>
      <c r="M9" s="218">
        <v>10457</v>
      </c>
    </row>
    <row r="10" spans="1:13" ht="11.25" customHeight="1">
      <c r="A10" s="26" t="s">
        <v>418</v>
      </c>
      <c r="B10" s="218">
        <v>3</v>
      </c>
      <c r="C10" s="218">
        <v>824</v>
      </c>
      <c r="D10" s="218">
        <v>140</v>
      </c>
      <c r="E10" s="218">
        <v>7106</v>
      </c>
      <c r="F10" s="218">
        <v>60</v>
      </c>
      <c r="G10" s="218">
        <v>1068</v>
      </c>
      <c r="H10" s="218">
        <v>17</v>
      </c>
      <c r="I10" s="218">
        <v>17</v>
      </c>
      <c r="J10" s="218">
        <v>20</v>
      </c>
      <c r="K10" s="218">
        <v>22</v>
      </c>
      <c r="L10" s="218">
        <v>0</v>
      </c>
      <c r="M10" s="218">
        <v>9277</v>
      </c>
    </row>
    <row r="11" spans="1:13" ht="11.25" customHeight="1">
      <c r="A11" s="26" t="s">
        <v>419</v>
      </c>
      <c r="B11" s="218">
        <v>3</v>
      </c>
      <c r="C11" s="218">
        <v>287</v>
      </c>
      <c r="D11" s="218">
        <v>124</v>
      </c>
      <c r="E11" s="218">
        <v>3604</v>
      </c>
      <c r="F11" s="218">
        <v>27</v>
      </c>
      <c r="G11" s="218">
        <v>656</v>
      </c>
      <c r="H11" s="218">
        <v>17</v>
      </c>
      <c r="I11" s="218">
        <v>14</v>
      </c>
      <c r="J11" s="218">
        <v>6</v>
      </c>
      <c r="K11" s="218">
        <v>9</v>
      </c>
      <c r="L11" s="218">
        <v>0</v>
      </c>
      <c r="M11" s="218">
        <v>4747</v>
      </c>
    </row>
    <row r="12" spans="1:13" ht="11.25" customHeight="1">
      <c r="A12" s="26" t="s">
        <v>420</v>
      </c>
      <c r="B12" s="218">
        <v>3</v>
      </c>
      <c r="C12" s="218">
        <v>126</v>
      </c>
      <c r="D12" s="218">
        <v>14</v>
      </c>
      <c r="E12" s="218">
        <v>1030</v>
      </c>
      <c r="F12" s="218">
        <v>9</v>
      </c>
      <c r="G12" s="218">
        <v>177</v>
      </c>
      <c r="H12" s="218">
        <v>13</v>
      </c>
      <c r="I12" s="218">
        <v>0</v>
      </c>
      <c r="J12" s="218">
        <v>1</v>
      </c>
      <c r="K12" s="218">
        <v>0</v>
      </c>
      <c r="L12" s="218">
        <v>0</v>
      </c>
      <c r="M12" s="218">
        <v>1373</v>
      </c>
    </row>
    <row r="13" spans="1:13" ht="11.25" customHeight="1">
      <c r="A13" s="26" t="s">
        <v>421</v>
      </c>
      <c r="B13" s="218">
        <v>0</v>
      </c>
      <c r="C13" s="218">
        <v>197</v>
      </c>
      <c r="D13" s="218">
        <v>45</v>
      </c>
      <c r="E13" s="218">
        <v>2345</v>
      </c>
      <c r="F13" s="218">
        <v>12</v>
      </c>
      <c r="G13" s="218">
        <v>331</v>
      </c>
      <c r="H13" s="218">
        <v>20</v>
      </c>
      <c r="I13" s="218">
        <v>16</v>
      </c>
      <c r="J13" s="218">
        <v>12</v>
      </c>
      <c r="K13" s="218">
        <v>5</v>
      </c>
      <c r="L13" s="218">
        <v>0</v>
      </c>
      <c r="M13" s="218">
        <v>2983</v>
      </c>
    </row>
    <row r="14" spans="1:13" ht="11.25" customHeight="1">
      <c r="A14" s="26" t="s">
        <v>422</v>
      </c>
      <c r="B14" s="218">
        <v>1</v>
      </c>
      <c r="C14" s="218">
        <v>305</v>
      </c>
      <c r="D14" s="218">
        <v>42</v>
      </c>
      <c r="E14" s="218">
        <v>1782</v>
      </c>
      <c r="F14" s="218">
        <v>17</v>
      </c>
      <c r="G14" s="218">
        <v>314</v>
      </c>
      <c r="H14" s="218">
        <v>14</v>
      </c>
      <c r="I14" s="218">
        <v>2</v>
      </c>
      <c r="J14" s="218">
        <v>6</v>
      </c>
      <c r="K14" s="218">
        <v>2</v>
      </c>
      <c r="L14" s="218">
        <v>0</v>
      </c>
      <c r="M14" s="218">
        <v>2485</v>
      </c>
    </row>
    <row r="15" spans="1:13" ht="11.25" customHeight="1">
      <c r="A15" s="26" t="s">
        <v>423</v>
      </c>
      <c r="B15" s="218">
        <v>31</v>
      </c>
      <c r="C15" s="218">
        <v>551</v>
      </c>
      <c r="D15" s="218">
        <v>92</v>
      </c>
      <c r="E15" s="218">
        <v>6604</v>
      </c>
      <c r="F15" s="218">
        <v>52</v>
      </c>
      <c r="G15" s="218">
        <v>1095</v>
      </c>
      <c r="H15" s="218">
        <v>13</v>
      </c>
      <c r="I15" s="218">
        <v>2</v>
      </c>
      <c r="J15" s="218">
        <v>5</v>
      </c>
      <c r="K15" s="218">
        <v>2</v>
      </c>
      <c r="L15" s="218">
        <v>0</v>
      </c>
      <c r="M15" s="218">
        <v>8447</v>
      </c>
    </row>
    <row r="16" spans="1:13" ht="11.25" customHeight="1">
      <c r="A16" s="26" t="s">
        <v>424</v>
      </c>
      <c r="B16" s="218">
        <v>1</v>
      </c>
      <c r="C16" s="218">
        <v>117</v>
      </c>
      <c r="D16" s="218">
        <v>38</v>
      </c>
      <c r="E16" s="218">
        <v>1554</v>
      </c>
      <c r="F16" s="218">
        <v>26</v>
      </c>
      <c r="G16" s="218">
        <v>276</v>
      </c>
      <c r="H16" s="218">
        <v>6</v>
      </c>
      <c r="I16" s="218">
        <v>3</v>
      </c>
      <c r="J16" s="218">
        <v>3</v>
      </c>
      <c r="K16" s="218">
        <v>4</v>
      </c>
      <c r="L16" s="218">
        <v>0</v>
      </c>
      <c r="M16" s="218">
        <v>2028</v>
      </c>
    </row>
    <row r="17" spans="1:13" ht="11.25" customHeight="1">
      <c r="A17" s="26" t="s">
        <v>425</v>
      </c>
      <c r="B17" s="218">
        <v>10</v>
      </c>
      <c r="C17" s="218">
        <v>1025</v>
      </c>
      <c r="D17" s="218">
        <v>169</v>
      </c>
      <c r="E17" s="218">
        <v>9336</v>
      </c>
      <c r="F17" s="218">
        <v>201</v>
      </c>
      <c r="G17" s="218">
        <v>1733</v>
      </c>
      <c r="H17" s="218">
        <v>15</v>
      </c>
      <c r="I17" s="218">
        <v>43</v>
      </c>
      <c r="J17" s="218">
        <v>91</v>
      </c>
      <c r="K17" s="218">
        <v>20</v>
      </c>
      <c r="L17" s="218">
        <v>0</v>
      </c>
      <c r="M17" s="218">
        <v>12643</v>
      </c>
    </row>
    <row r="18" spans="1:13" ht="11.25" customHeight="1">
      <c r="A18" s="26" t="s">
        <v>426</v>
      </c>
      <c r="B18" s="218">
        <v>1</v>
      </c>
      <c r="C18" s="218">
        <v>514</v>
      </c>
      <c r="D18" s="218">
        <v>107</v>
      </c>
      <c r="E18" s="218">
        <v>6606</v>
      </c>
      <c r="F18" s="218">
        <v>59</v>
      </c>
      <c r="G18" s="218">
        <v>1153</v>
      </c>
      <c r="H18" s="218">
        <v>17</v>
      </c>
      <c r="I18" s="218">
        <v>1</v>
      </c>
      <c r="J18" s="218">
        <v>11</v>
      </c>
      <c r="K18" s="218">
        <v>9</v>
      </c>
      <c r="L18" s="218">
        <v>0</v>
      </c>
      <c r="M18" s="218">
        <v>8478</v>
      </c>
    </row>
    <row r="19" spans="1:13" ht="11.25" customHeight="1">
      <c r="A19" s="26" t="s">
        <v>427</v>
      </c>
      <c r="B19" s="218">
        <v>2</v>
      </c>
      <c r="C19" s="218">
        <v>60</v>
      </c>
      <c r="D19" s="218">
        <v>11</v>
      </c>
      <c r="E19" s="218">
        <v>630</v>
      </c>
      <c r="F19" s="218">
        <v>5</v>
      </c>
      <c r="G19" s="218">
        <v>100</v>
      </c>
      <c r="H19" s="218">
        <v>14</v>
      </c>
      <c r="I19" s="218">
        <v>1</v>
      </c>
      <c r="J19" s="218">
        <v>0</v>
      </c>
      <c r="K19" s="218">
        <v>0</v>
      </c>
      <c r="L19" s="218">
        <v>0</v>
      </c>
      <c r="M19" s="218">
        <v>823</v>
      </c>
    </row>
    <row r="20" spans="1:13" ht="11.25" customHeight="1">
      <c r="A20" s="26" t="s">
        <v>428</v>
      </c>
      <c r="B20" s="218">
        <v>7</v>
      </c>
      <c r="C20" s="218">
        <v>208</v>
      </c>
      <c r="D20" s="218">
        <v>30</v>
      </c>
      <c r="E20" s="218">
        <v>1436</v>
      </c>
      <c r="F20" s="218">
        <v>17</v>
      </c>
      <c r="G20" s="218">
        <v>247</v>
      </c>
      <c r="H20" s="218">
        <v>15</v>
      </c>
      <c r="I20" s="218">
        <v>7</v>
      </c>
      <c r="J20" s="218">
        <v>34</v>
      </c>
      <c r="K20" s="218">
        <v>17</v>
      </c>
      <c r="L20" s="218">
        <v>0</v>
      </c>
      <c r="M20" s="218">
        <v>2018</v>
      </c>
    </row>
    <row r="21" spans="1:13" ht="11.25" customHeight="1">
      <c r="A21" s="26" t="s">
        <v>429</v>
      </c>
      <c r="B21" s="218">
        <v>5</v>
      </c>
      <c r="C21" s="218">
        <v>834</v>
      </c>
      <c r="D21" s="218">
        <v>171</v>
      </c>
      <c r="E21" s="218">
        <v>6588</v>
      </c>
      <c r="F21" s="218">
        <v>50</v>
      </c>
      <c r="G21" s="218">
        <v>1211</v>
      </c>
      <c r="H21" s="218">
        <v>23</v>
      </c>
      <c r="I21" s="218">
        <v>1</v>
      </c>
      <c r="J21" s="218">
        <v>17</v>
      </c>
      <c r="K21" s="218">
        <v>9</v>
      </c>
      <c r="L21" s="218">
        <v>0</v>
      </c>
      <c r="M21" s="218">
        <v>8909</v>
      </c>
    </row>
    <row r="22" spans="1:13" ht="11.25" customHeight="1">
      <c r="A22" s="26" t="s">
        <v>430</v>
      </c>
      <c r="B22" s="218">
        <v>94</v>
      </c>
      <c r="C22" s="218">
        <v>2159</v>
      </c>
      <c r="D22" s="218">
        <v>322</v>
      </c>
      <c r="E22" s="218">
        <v>17228</v>
      </c>
      <c r="F22" s="218">
        <v>103</v>
      </c>
      <c r="G22" s="218">
        <v>2737</v>
      </c>
      <c r="H22" s="218">
        <v>40</v>
      </c>
      <c r="I22" s="218">
        <v>29</v>
      </c>
      <c r="J22" s="218">
        <v>88</v>
      </c>
      <c r="K22" s="218">
        <v>56</v>
      </c>
      <c r="L22" s="218">
        <v>0</v>
      </c>
      <c r="M22" s="218">
        <v>22856</v>
      </c>
    </row>
    <row r="23" spans="1:13" ht="11.25" customHeight="1">
      <c r="A23" s="26" t="s">
        <v>431</v>
      </c>
      <c r="B23" s="218">
        <v>2</v>
      </c>
      <c r="C23" s="218">
        <v>632</v>
      </c>
      <c r="D23" s="218">
        <v>138</v>
      </c>
      <c r="E23" s="218">
        <v>6679</v>
      </c>
      <c r="F23" s="218">
        <v>36</v>
      </c>
      <c r="G23" s="218">
        <v>1022</v>
      </c>
      <c r="H23" s="218">
        <v>11</v>
      </c>
      <c r="I23" s="218">
        <v>38</v>
      </c>
      <c r="J23" s="218">
        <v>52</v>
      </c>
      <c r="K23" s="218">
        <v>50</v>
      </c>
      <c r="L23" s="218">
        <v>0</v>
      </c>
      <c r="M23" s="218">
        <v>8660</v>
      </c>
    </row>
    <row r="24" spans="1:13" ht="11.25" customHeight="1">
      <c r="A24" s="26" t="s">
        <v>432</v>
      </c>
      <c r="B24" s="218">
        <v>9</v>
      </c>
      <c r="C24" s="218">
        <v>235</v>
      </c>
      <c r="D24" s="218">
        <v>36</v>
      </c>
      <c r="E24" s="218">
        <v>2408</v>
      </c>
      <c r="F24" s="218">
        <v>25</v>
      </c>
      <c r="G24" s="218">
        <v>375</v>
      </c>
      <c r="H24" s="218">
        <v>5</v>
      </c>
      <c r="I24" s="218">
        <v>6</v>
      </c>
      <c r="J24" s="218">
        <v>4</v>
      </c>
      <c r="K24" s="218">
        <v>1</v>
      </c>
      <c r="L24" s="218">
        <v>0</v>
      </c>
      <c r="M24" s="218">
        <v>3104</v>
      </c>
    </row>
    <row r="25" spans="1:13" ht="11.25" customHeight="1">
      <c r="A25" s="26" t="s">
        <v>433</v>
      </c>
      <c r="B25" s="218">
        <v>6</v>
      </c>
      <c r="C25" s="218">
        <v>387</v>
      </c>
      <c r="D25" s="218">
        <v>87</v>
      </c>
      <c r="E25" s="218">
        <v>4114</v>
      </c>
      <c r="F25" s="218">
        <v>42</v>
      </c>
      <c r="G25" s="218">
        <v>673</v>
      </c>
      <c r="H25" s="218">
        <v>20</v>
      </c>
      <c r="I25" s="218">
        <v>1</v>
      </c>
      <c r="J25" s="218">
        <v>5</v>
      </c>
      <c r="K25" s="218">
        <v>4</v>
      </c>
      <c r="L25" s="218">
        <v>0</v>
      </c>
      <c r="M25" s="218">
        <v>5339</v>
      </c>
    </row>
    <row r="26" spans="1:13" ht="11.25" customHeight="1">
      <c r="A26" s="26" t="s">
        <v>434</v>
      </c>
      <c r="B26" s="218">
        <v>1</v>
      </c>
      <c r="C26" s="218">
        <v>282</v>
      </c>
      <c r="D26" s="218">
        <v>58</v>
      </c>
      <c r="E26" s="218">
        <v>2628</v>
      </c>
      <c r="F26" s="218">
        <v>51</v>
      </c>
      <c r="G26" s="218">
        <v>379</v>
      </c>
      <c r="H26" s="218">
        <v>12</v>
      </c>
      <c r="I26" s="218">
        <v>1</v>
      </c>
      <c r="J26" s="218">
        <v>8</v>
      </c>
      <c r="K26" s="218">
        <v>9</v>
      </c>
      <c r="L26" s="218">
        <v>0</v>
      </c>
      <c r="M26" s="218">
        <v>3429</v>
      </c>
    </row>
    <row r="27" spans="1:13" ht="11.25" customHeight="1">
      <c r="A27" s="26" t="s">
        <v>435</v>
      </c>
      <c r="B27" s="218">
        <v>0</v>
      </c>
      <c r="C27" s="218">
        <v>341</v>
      </c>
      <c r="D27" s="218">
        <v>184</v>
      </c>
      <c r="E27" s="218">
        <v>2490</v>
      </c>
      <c r="F27" s="218">
        <v>18</v>
      </c>
      <c r="G27" s="218">
        <v>318</v>
      </c>
      <c r="H27" s="218">
        <v>10</v>
      </c>
      <c r="I27" s="218">
        <v>1</v>
      </c>
      <c r="J27" s="218">
        <v>12</v>
      </c>
      <c r="K27" s="218">
        <v>11</v>
      </c>
      <c r="L27" s="218">
        <v>0</v>
      </c>
      <c r="M27" s="218">
        <v>3385</v>
      </c>
    </row>
    <row r="28" spans="1:13" ht="11.25" customHeight="1">
      <c r="A28" s="26" t="s">
        <v>436</v>
      </c>
      <c r="B28" s="218">
        <v>1</v>
      </c>
      <c r="C28" s="218">
        <v>823</v>
      </c>
      <c r="D28" s="218">
        <v>154</v>
      </c>
      <c r="E28" s="218">
        <v>6417</v>
      </c>
      <c r="F28" s="218">
        <v>92</v>
      </c>
      <c r="G28" s="218">
        <v>1024</v>
      </c>
      <c r="H28" s="218">
        <v>28</v>
      </c>
      <c r="I28" s="218">
        <v>6</v>
      </c>
      <c r="J28" s="218">
        <v>11</v>
      </c>
      <c r="K28" s="218">
        <v>4</v>
      </c>
      <c r="L28" s="218">
        <v>0</v>
      </c>
      <c r="M28" s="218">
        <v>8560</v>
      </c>
    </row>
    <row r="29" spans="1:13" ht="11.25" customHeight="1">
      <c r="A29" s="26" t="s">
        <v>437</v>
      </c>
      <c r="B29" s="218">
        <v>0</v>
      </c>
      <c r="C29" s="218">
        <v>41</v>
      </c>
      <c r="D29" s="218">
        <v>7</v>
      </c>
      <c r="E29" s="218">
        <v>369</v>
      </c>
      <c r="F29" s="218">
        <v>5</v>
      </c>
      <c r="G29" s="218">
        <v>55</v>
      </c>
      <c r="H29" s="218">
        <v>4</v>
      </c>
      <c r="I29" s="218">
        <v>0</v>
      </c>
      <c r="J29" s="218">
        <v>0</v>
      </c>
      <c r="K29" s="218">
        <v>0</v>
      </c>
      <c r="L29" s="218">
        <v>0</v>
      </c>
      <c r="M29" s="218">
        <v>481</v>
      </c>
    </row>
    <row r="30" spans="1:13" ht="11.25" customHeight="1">
      <c r="A30" s="26" t="s">
        <v>438</v>
      </c>
      <c r="B30" s="218">
        <v>4</v>
      </c>
      <c r="C30" s="218">
        <v>136</v>
      </c>
      <c r="D30" s="218">
        <v>21</v>
      </c>
      <c r="E30" s="218">
        <v>1299</v>
      </c>
      <c r="F30" s="218">
        <v>19</v>
      </c>
      <c r="G30" s="218">
        <v>216</v>
      </c>
      <c r="H30" s="218">
        <v>8</v>
      </c>
      <c r="I30" s="218">
        <v>1</v>
      </c>
      <c r="J30" s="218">
        <v>16</v>
      </c>
      <c r="K30" s="218">
        <v>2</v>
      </c>
      <c r="L30" s="218">
        <v>0</v>
      </c>
      <c r="M30" s="218">
        <v>1722</v>
      </c>
    </row>
    <row r="31" spans="1:13" ht="11.25" customHeight="1">
      <c r="A31" s="26" t="s">
        <v>439</v>
      </c>
      <c r="B31" s="218">
        <v>16</v>
      </c>
      <c r="C31" s="218">
        <v>1522</v>
      </c>
      <c r="D31" s="218">
        <v>279</v>
      </c>
      <c r="E31" s="218">
        <v>15065</v>
      </c>
      <c r="F31" s="218">
        <v>96</v>
      </c>
      <c r="G31" s="218">
        <v>2330</v>
      </c>
      <c r="H31" s="218">
        <v>34</v>
      </c>
      <c r="I31" s="218">
        <v>8</v>
      </c>
      <c r="J31" s="218">
        <v>31</v>
      </c>
      <c r="K31" s="218">
        <v>13</v>
      </c>
      <c r="L31" s="218">
        <v>0</v>
      </c>
      <c r="M31" s="218">
        <v>19394</v>
      </c>
    </row>
    <row r="32" spans="1:13" ht="11.25" customHeight="1">
      <c r="A32" s="26" t="s">
        <v>440</v>
      </c>
      <c r="B32" s="218">
        <v>1</v>
      </c>
      <c r="C32" s="218">
        <v>48</v>
      </c>
      <c r="D32" s="218">
        <v>11</v>
      </c>
      <c r="E32" s="218">
        <v>595</v>
      </c>
      <c r="F32" s="218">
        <v>5</v>
      </c>
      <c r="G32" s="218">
        <v>93</v>
      </c>
      <c r="H32" s="218">
        <v>4</v>
      </c>
      <c r="I32" s="218">
        <v>0</v>
      </c>
      <c r="J32" s="218">
        <v>0</v>
      </c>
      <c r="K32" s="218">
        <v>0</v>
      </c>
      <c r="L32" s="218">
        <v>0</v>
      </c>
      <c r="M32" s="218">
        <v>757</v>
      </c>
    </row>
    <row r="33" spans="1:13" ht="11.25" customHeight="1">
      <c r="A33" s="26" t="s">
        <v>441</v>
      </c>
      <c r="B33" s="218">
        <v>2</v>
      </c>
      <c r="C33" s="218">
        <v>247</v>
      </c>
      <c r="D33" s="218">
        <v>47</v>
      </c>
      <c r="E33" s="218">
        <v>2119</v>
      </c>
      <c r="F33" s="218">
        <v>39</v>
      </c>
      <c r="G33" s="218">
        <v>315</v>
      </c>
      <c r="H33" s="218">
        <v>23</v>
      </c>
      <c r="I33" s="218">
        <v>1</v>
      </c>
      <c r="J33" s="218">
        <v>3</v>
      </c>
      <c r="K33" s="218">
        <v>1</v>
      </c>
      <c r="L33" s="218">
        <v>0</v>
      </c>
      <c r="M33" s="218">
        <v>2797</v>
      </c>
    </row>
    <row r="34" spans="1:13" ht="11.25" customHeight="1">
      <c r="A34" s="26" t="s">
        <v>442</v>
      </c>
      <c r="B34" s="218">
        <v>9</v>
      </c>
      <c r="C34" s="218">
        <v>245</v>
      </c>
      <c r="D34" s="218">
        <v>51</v>
      </c>
      <c r="E34" s="218">
        <v>2464</v>
      </c>
      <c r="F34" s="218">
        <v>30</v>
      </c>
      <c r="G34" s="218">
        <v>338</v>
      </c>
      <c r="H34" s="218">
        <v>20</v>
      </c>
      <c r="I34" s="218">
        <v>1</v>
      </c>
      <c r="J34" s="218">
        <v>14</v>
      </c>
      <c r="K34" s="218">
        <v>8</v>
      </c>
      <c r="L34" s="218">
        <v>0</v>
      </c>
      <c r="M34" s="218">
        <v>3180</v>
      </c>
    </row>
    <row r="35" spans="1:13" ht="11.25" customHeight="1">
      <c r="A35" s="26" t="s">
        <v>443</v>
      </c>
      <c r="B35" s="218">
        <v>5</v>
      </c>
      <c r="C35" s="218">
        <v>443</v>
      </c>
      <c r="D35" s="218">
        <v>96</v>
      </c>
      <c r="E35" s="218">
        <v>4299</v>
      </c>
      <c r="F35" s="218">
        <v>14</v>
      </c>
      <c r="G35" s="218">
        <v>638</v>
      </c>
      <c r="H35" s="218">
        <v>25</v>
      </c>
      <c r="I35" s="218">
        <v>22</v>
      </c>
      <c r="J35" s="218">
        <v>25</v>
      </c>
      <c r="K35" s="218">
        <v>12</v>
      </c>
      <c r="L35" s="218">
        <v>0</v>
      </c>
      <c r="M35" s="218">
        <v>5579</v>
      </c>
    </row>
    <row r="36" spans="1:13" ht="11.25" customHeight="1">
      <c r="A36" s="26" t="s">
        <v>444</v>
      </c>
      <c r="B36" s="218">
        <v>6</v>
      </c>
      <c r="C36" s="218">
        <v>345</v>
      </c>
      <c r="D36" s="218">
        <v>64</v>
      </c>
      <c r="E36" s="218">
        <v>3919</v>
      </c>
      <c r="F36" s="218">
        <v>32</v>
      </c>
      <c r="G36" s="218">
        <v>719</v>
      </c>
      <c r="H36" s="218">
        <v>9</v>
      </c>
      <c r="I36" s="218">
        <v>1</v>
      </c>
      <c r="J36" s="218">
        <v>21</v>
      </c>
      <c r="K36" s="218">
        <v>3</v>
      </c>
      <c r="L36" s="218">
        <v>0</v>
      </c>
      <c r="M36" s="218">
        <v>5119</v>
      </c>
    </row>
    <row r="37" spans="1:13" ht="11.25" customHeight="1">
      <c r="A37" s="26" t="s">
        <v>445</v>
      </c>
      <c r="B37" s="218"/>
      <c r="C37" s="218">
        <v>737</v>
      </c>
      <c r="D37" s="218">
        <v>158</v>
      </c>
      <c r="E37" s="218">
        <v>10507</v>
      </c>
      <c r="F37" s="218">
        <v>45</v>
      </c>
      <c r="G37" s="218">
        <v>1590</v>
      </c>
      <c r="H37" s="218">
        <v>12</v>
      </c>
      <c r="I37" s="218">
        <v>3</v>
      </c>
      <c r="J37" s="218">
        <v>26</v>
      </c>
      <c r="K37" s="218">
        <v>24</v>
      </c>
      <c r="L37" s="218">
        <v>0</v>
      </c>
      <c r="M37" s="218">
        <v>13102</v>
      </c>
    </row>
    <row r="38" spans="1:13" ht="11.25" customHeight="1">
      <c r="A38" s="26" t="s">
        <v>446</v>
      </c>
      <c r="B38" s="218">
        <v>50</v>
      </c>
      <c r="C38" s="218">
        <v>1095</v>
      </c>
      <c r="D38" s="218">
        <v>227</v>
      </c>
      <c r="E38" s="218">
        <v>11505</v>
      </c>
      <c r="F38" s="218">
        <v>56</v>
      </c>
      <c r="G38" s="218">
        <v>1990</v>
      </c>
      <c r="H38" s="218">
        <v>41</v>
      </c>
      <c r="I38" s="218">
        <v>40</v>
      </c>
      <c r="J38" s="218">
        <v>56</v>
      </c>
      <c r="K38" s="218">
        <v>37</v>
      </c>
      <c r="L38" s="218">
        <v>0</v>
      </c>
      <c r="M38" s="218">
        <v>15097</v>
      </c>
    </row>
    <row r="39" spans="1:13" ht="11.25" customHeight="1">
      <c r="A39" s="26" t="s">
        <v>447</v>
      </c>
      <c r="B39" s="218">
        <v>8</v>
      </c>
      <c r="C39" s="218">
        <v>105</v>
      </c>
      <c r="D39" s="218">
        <v>8</v>
      </c>
      <c r="E39" s="218">
        <v>884</v>
      </c>
      <c r="F39" s="218">
        <v>3</v>
      </c>
      <c r="G39" s="218">
        <v>97</v>
      </c>
      <c r="H39" s="218">
        <v>5</v>
      </c>
      <c r="I39" s="218">
        <v>0</v>
      </c>
      <c r="J39" s="218">
        <v>5</v>
      </c>
      <c r="K39" s="218">
        <v>2</v>
      </c>
      <c r="L39" s="218">
        <v>0</v>
      </c>
      <c r="M39" s="218">
        <v>1117</v>
      </c>
    </row>
    <row r="40" spans="1:13" ht="11.25" customHeight="1">
      <c r="A40" s="26" t="s">
        <v>448</v>
      </c>
      <c r="B40" s="218">
        <v>0</v>
      </c>
      <c r="C40" s="218">
        <v>458</v>
      </c>
      <c r="D40" s="218">
        <v>121</v>
      </c>
      <c r="E40" s="218">
        <v>4471</v>
      </c>
      <c r="F40" s="218">
        <v>29</v>
      </c>
      <c r="G40" s="218">
        <v>870</v>
      </c>
      <c r="H40" s="218">
        <v>30</v>
      </c>
      <c r="I40" s="218">
        <v>2</v>
      </c>
      <c r="J40" s="218">
        <v>13</v>
      </c>
      <c r="K40" s="218">
        <v>7</v>
      </c>
      <c r="L40" s="218">
        <v>0</v>
      </c>
      <c r="M40" s="218">
        <v>6001</v>
      </c>
    </row>
    <row r="41" spans="1:13" ht="11.25" customHeight="1">
      <c r="A41" s="26" t="s">
        <v>449</v>
      </c>
      <c r="B41" s="218">
        <v>0</v>
      </c>
      <c r="C41" s="218">
        <v>83</v>
      </c>
      <c r="D41" s="218">
        <v>18</v>
      </c>
      <c r="E41" s="218">
        <v>761</v>
      </c>
      <c r="F41" s="218">
        <v>5</v>
      </c>
      <c r="G41" s="218">
        <v>118</v>
      </c>
      <c r="H41" s="218">
        <v>7</v>
      </c>
      <c r="I41" s="218">
        <v>0</v>
      </c>
      <c r="J41" s="218">
        <v>2</v>
      </c>
      <c r="K41" s="218">
        <v>0</v>
      </c>
      <c r="L41" s="218">
        <v>0</v>
      </c>
      <c r="M41" s="218">
        <v>994</v>
      </c>
    </row>
    <row r="42" spans="1:15" s="23" customFormat="1" ht="11.25" customHeight="1">
      <c r="A42" s="26" t="s">
        <v>450</v>
      </c>
      <c r="B42" s="218">
        <v>1</v>
      </c>
      <c r="C42" s="218">
        <v>1154</v>
      </c>
      <c r="D42" s="218">
        <v>201</v>
      </c>
      <c r="E42" s="218">
        <v>8923</v>
      </c>
      <c r="F42" s="218">
        <v>52</v>
      </c>
      <c r="G42" s="218">
        <v>1303</v>
      </c>
      <c r="H42" s="218">
        <v>26</v>
      </c>
      <c r="I42" s="218">
        <v>7</v>
      </c>
      <c r="J42" s="218">
        <v>43</v>
      </c>
      <c r="K42" s="218">
        <v>24</v>
      </c>
      <c r="L42" s="218">
        <v>0</v>
      </c>
      <c r="M42" s="218">
        <v>11734</v>
      </c>
      <c r="N42" s="26"/>
      <c r="O42" s="26"/>
    </row>
    <row r="43" spans="1:15" s="23" customFormat="1" ht="11.25" customHeight="1">
      <c r="A43" s="26" t="s">
        <v>523</v>
      </c>
      <c r="B43" s="218">
        <v>0</v>
      </c>
      <c r="C43" s="218">
        <v>8</v>
      </c>
      <c r="D43" s="218">
        <v>1</v>
      </c>
      <c r="E43" s="218">
        <v>52</v>
      </c>
      <c r="F43" s="218">
        <v>1</v>
      </c>
      <c r="G43" s="218">
        <v>15</v>
      </c>
      <c r="H43" s="218">
        <v>0</v>
      </c>
      <c r="I43" s="218">
        <v>0</v>
      </c>
      <c r="J43" s="218">
        <v>1</v>
      </c>
      <c r="K43" s="218">
        <v>0</v>
      </c>
      <c r="L43" s="218">
        <v>0</v>
      </c>
      <c r="M43" s="218">
        <v>78</v>
      </c>
      <c r="N43" s="26"/>
      <c r="O43" s="26"/>
    </row>
    <row r="44" spans="1:13" ht="11.25" customHeight="1">
      <c r="A44" s="23" t="s">
        <v>451</v>
      </c>
      <c r="B44" s="222">
        <v>1056</v>
      </c>
      <c r="C44" s="222">
        <v>24497</v>
      </c>
      <c r="D44" s="222">
        <v>5108</v>
      </c>
      <c r="E44" s="222">
        <v>237469</v>
      </c>
      <c r="F44" s="222">
        <v>1817</v>
      </c>
      <c r="G44" s="222">
        <v>42330</v>
      </c>
      <c r="H44" s="222">
        <v>822</v>
      </c>
      <c r="I44" s="222">
        <v>409</v>
      </c>
      <c r="J44" s="222">
        <v>1118</v>
      </c>
      <c r="K44" s="222">
        <v>636</v>
      </c>
      <c r="L44" s="218">
        <v>0</v>
      </c>
      <c r="M44" s="222">
        <v>315262</v>
      </c>
    </row>
    <row r="45" spans="1:13" ht="11.25" customHeight="1">
      <c r="A45" s="23"/>
      <c r="B45" s="218"/>
      <c r="C45" s="218"/>
      <c r="D45" s="218"/>
      <c r="E45" s="218"/>
      <c r="F45" s="218"/>
      <c r="G45" s="218"/>
      <c r="H45" s="218"/>
      <c r="I45" s="218"/>
      <c r="J45" s="218"/>
      <c r="K45" s="218"/>
      <c r="L45" s="218">
        <v>0</v>
      </c>
      <c r="M45" s="218"/>
    </row>
    <row r="46" spans="1:13" ht="11.25" customHeight="1">
      <c r="A46" s="26" t="s">
        <v>452</v>
      </c>
      <c r="B46" s="218">
        <v>4</v>
      </c>
      <c r="C46" s="218">
        <v>1110</v>
      </c>
      <c r="D46" s="218">
        <v>309</v>
      </c>
      <c r="E46" s="218">
        <v>15743</v>
      </c>
      <c r="F46" s="218">
        <v>103</v>
      </c>
      <c r="G46" s="218">
        <v>5667</v>
      </c>
      <c r="H46" s="218">
        <v>33</v>
      </c>
      <c r="I46" s="218">
        <v>8</v>
      </c>
      <c r="J46" s="218">
        <v>4</v>
      </c>
      <c r="K46" s="218">
        <v>5</v>
      </c>
      <c r="L46" s="218">
        <v>0</v>
      </c>
      <c r="M46" s="218">
        <v>22986</v>
      </c>
    </row>
    <row r="47" spans="1:13" ht="11.25" customHeight="1">
      <c r="A47" s="26" t="s">
        <v>453</v>
      </c>
      <c r="B47" s="218">
        <v>3</v>
      </c>
      <c r="C47" s="218">
        <v>709</v>
      </c>
      <c r="D47" s="218">
        <v>140</v>
      </c>
      <c r="E47" s="218">
        <v>7122</v>
      </c>
      <c r="F47" s="218">
        <v>33</v>
      </c>
      <c r="G47" s="218">
        <v>1093</v>
      </c>
      <c r="H47" s="218">
        <v>19</v>
      </c>
      <c r="I47" s="218">
        <v>6</v>
      </c>
      <c r="J47" s="218">
        <v>25</v>
      </c>
      <c r="K47" s="218">
        <v>13</v>
      </c>
      <c r="L47" s="218">
        <v>0</v>
      </c>
      <c r="M47" s="218">
        <v>9163</v>
      </c>
    </row>
    <row r="48" spans="1:13" ht="11.25" customHeight="1">
      <c r="A48" s="26" t="s">
        <v>454</v>
      </c>
      <c r="B48" s="218">
        <v>0</v>
      </c>
      <c r="C48" s="218">
        <v>493</v>
      </c>
      <c r="D48" s="218">
        <v>79</v>
      </c>
      <c r="E48" s="218">
        <v>3647</v>
      </c>
      <c r="F48" s="218">
        <v>18</v>
      </c>
      <c r="G48" s="218">
        <v>449</v>
      </c>
      <c r="H48" s="218">
        <v>8</v>
      </c>
      <c r="I48" s="218">
        <v>4</v>
      </c>
      <c r="J48" s="218">
        <v>17</v>
      </c>
      <c r="K48" s="218">
        <v>10</v>
      </c>
      <c r="L48" s="218">
        <v>0</v>
      </c>
      <c r="M48" s="218">
        <v>4725</v>
      </c>
    </row>
    <row r="49" spans="1:13" ht="11.25" customHeight="1">
      <c r="A49" s="26" t="s">
        <v>455</v>
      </c>
      <c r="B49" s="218">
        <v>24</v>
      </c>
      <c r="C49" s="218">
        <v>1103</v>
      </c>
      <c r="D49" s="218">
        <v>291</v>
      </c>
      <c r="E49" s="218">
        <v>11379</v>
      </c>
      <c r="F49" s="218">
        <v>52</v>
      </c>
      <c r="G49" s="218">
        <v>1846</v>
      </c>
      <c r="H49" s="218">
        <v>16</v>
      </c>
      <c r="I49" s="218">
        <v>25</v>
      </c>
      <c r="J49" s="218">
        <v>31</v>
      </c>
      <c r="K49" s="218">
        <v>21</v>
      </c>
      <c r="L49" s="218">
        <v>0</v>
      </c>
      <c r="M49" s="218">
        <v>14788</v>
      </c>
    </row>
    <row r="50" spans="1:13" ht="11.25" customHeight="1">
      <c r="A50" s="26" t="s">
        <v>456</v>
      </c>
      <c r="B50" s="218">
        <v>7</v>
      </c>
      <c r="C50" s="218">
        <v>1877</v>
      </c>
      <c r="D50" s="218">
        <v>416</v>
      </c>
      <c r="E50" s="218">
        <v>11753</v>
      </c>
      <c r="F50" s="218">
        <v>55</v>
      </c>
      <c r="G50" s="218">
        <v>2494</v>
      </c>
      <c r="H50" s="218">
        <v>13</v>
      </c>
      <c r="I50" s="218">
        <v>78</v>
      </c>
      <c r="J50" s="218">
        <v>142</v>
      </c>
      <c r="K50" s="218">
        <v>150</v>
      </c>
      <c r="L50" s="218">
        <v>0</v>
      </c>
      <c r="M50" s="218">
        <v>16985</v>
      </c>
    </row>
    <row r="51" spans="1:13" ht="11.25" customHeight="1">
      <c r="A51" s="26" t="s">
        <v>457</v>
      </c>
      <c r="B51" s="218">
        <v>10</v>
      </c>
      <c r="C51" s="218">
        <v>3076</v>
      </c>
      <c r="D51" s="218">
        <v>706</v>
      </c>
      <c r="E51" s="218">
        <v>26334</v>
      </c>
      <c r="F51" s="218">
        <v>144</v>
      </c>
      <c r="G51" s="218">
        <v>5647</v>
      </c>
      <c r="H51" s="218">
        <v>29</v>
      </c>
      <c r="I51" s="218">
        <v>103</v>
      </c>
      <c r="J51" s="218">
        <v>66</v>
      </c>
      <c r="K51" s="218">
        <v>89</v>
      </c>
      <c r="L51" s="218">
        <v>0</v>
      </c>
      <c r="M51" s="218">
        <v>36204</v>
      </c>
    </row>
    <row r="52" spans="1:13" ht="11.25" customHeight="1">
      <c r="A52" s="26" t="s">
        <v>458</v>
      </c>
      <c r="B52" s="218">
        <v>0</v>
      </c>
      <c r="C52" s="218">
        <v>348</v>
      </c>
      <c r="D52" s="218">
        <v>75</v>
      </c>
      <c r="E52" s="218">
        <v>4735</v>
      </c>
      <c r="F52" s="218">
        <v>29</v>
      </c>
      <c r="G52" s="218">
        <v>824</v>
      </c>
      <c r="H52" s="218">
        <v>6</v>
      </c>
      <c r="I52" s="218">
        <v>0</v>
      </c>
      <c r="J52" s="218">
        <v>1</v>
      </c>
      <c r="K52" s="218">
        <v>0</v>
      </c>
      <c r="L52" s="218">
        <v>0</v>
      </c>
      <c r="M52" s="218">
        <v>6018</v>
      </c>
    </row>
    <row r="53" spans="1:13" ht="11.25" customHeight="1">
      <c r="A53" s="26" t="s">
        <v>459</v>
      </c>
      <c r="B53" s="218">
        <v>8</v>
      </c>
      <c r="C53" s="218">
        <v>1309</v>
      </c>
      <c r="D53" s="218">
        <v>351</v>
      </c>
      <c r="E53" s="218">
        <v>10747</v>
      </c>
      <c r="F53" s="218">
        <v>101</v>
      </c>
      <c r="G53" s="218">
        <v>1572</v>
      </c>
      <c r="H53" s="218">
        <v>15</v>
      </c>
      <c r="I53" s="218">
        <v>7</v>
      </c>
      <c r="J53" s="218">
        <v>37</v>
      </c>
      <c r="K53" s="218">
        <v>57</v>
      </c>
      <c r="L53" s="218">
        <v>0</v>
      </c>
      <c r="M53" s="218">
        <v>14204</v>
      </c>
    </row>
    <row r="54" spans="1:13" ht="11.25" customHeight="1">
      <c r="A54" s="26" t="s">
        <v>460</v>
      </c>
      <c r="B54" s="218">
        <v>1</v>
      </c>
      <c r="C54" s="218">
        <v>727</v>
      </c>
      <c r="D54" s="218">
        <v>131</v>
      </c>
      <c r="E54" s="218">
        <v>7062</v>
      </c>
      <c r="F54" s="218">
        <v>55</v>
      </c>
      <c r="G54" s="218">
        <v>982</v>
      </c>
      <c r="H54" s="218">
        <v>13</v>
      </c>
      <c r="I54" s="218">
        <v>6</v>
      </c>
      <c r="J54" s="218">
        <v>22</v>
      </c>
      <c r="K54" s="218">
        <v>7</v>
      </c>
      <c r="L54" s="218">
        <v>0</v>
      </c>
      <c r="M54" s="218">
        <v>9006</v>
      </c>
    </row>
    <row r="55" spans="1:13" ht="11.25" customHeight="1">
      <c r="A55" s="26" t="s">
        <v>461</v>
      </c>
      <c r="B55" s="218">
        <v>13</v>
      </c>
      <c r="C55" s="218">
        <v>1103</v>
      </c>
      <c r="D55" s="218">
        <v>218</v>
      </c>
      <c r="E55" s="218">
        <v>10151</v>
      </c>
      <c r="F55" s="218">
        <v>88</v>
      </c>
      <c r="G55" s="218">
        <v>1398</v>
      </c>
      <c r="H55" s="218">
        <v>40</v>
      </c>
      <c r="I55" s="218">
        <v>11</v>
      </c>
      <c r="J55" s="218">
        <v>35</v>
      </c>
      <c r="K55" s="218">
        <v>13</v>
      </c>
      <c r="L55" s="218">
        <v>0</v>
      </c>
      <c r="M55" s="218">
        <v>13070</v>
      </c>
    </row>
    <row r="56" spans="1:13" ht="11.25" customHeight="1">
      <c r="A56" s="26" t="s">
        <v>462</v>
      </c>
      <c r="B56" s="218">
        <v>3</v>
      </c>
      <c r="C56" s="218">
        <v>286</v>
      </c>
      <c r="D56" s="218">
        <v>84</v>
      </c>
      <c r="E56" s="218">
        <v>3240</v>
      </c>
      <c r="F56" s="218">
        <v>24</v>
      </c>
      <c r="G56" s="218">
        <v>558</v>
      </c>
      <c r="H56" s="218">
        <v>7</v>
      </c>
      <c r="I56" s="218">
        <v>4</v>
      </c>
      <c r="J56" s="218">
        <v>1</v>
      </c>
      <c r="K56" s="218">
        <v>3</v>
      </c>
      <c r="L56" s="218">
        <v>0</v>
      </c>
      <c r="M56" s="218">
        <v>4210</v>
      </c>
    </row>
    <row r="57" spans="1:13" ht="11.25" customHeight="1">
      <c r="A57" s="26" t="s">
        <v>463</v>
      </c>
      <c r="B57" s="218">
        <v>20</v>
      </c>
      <c r="C57" s="218">
        <v>3532</v>
      </c>
      <c r="D57" s="218">
        <v>609</v>
      </c>
      <c r="E57" s="218">
        <v>30794</v>
      </c>
      <c r="F57" s="218">
        <v>182</v>
      </c>
      <c r="G57" s="218">
        <v>4320</v>
      </c>
      <c r="H57" s="218">
        <v>27</v>
      </c>
      <c r="I57" s="218">
        <v>99</v>
      </c>
      <c r="J57" s="218">
        <v>131</v>
      </c>
      <c r="K57" s="218">
        <v>83</v>
      </c>
      <c r="L57" s="218">
        <v>0</v>
      </c>
      <c r="M57" s="218">
        <v>39797</v>
      </c>
    </row>
    <row r="58" spans="1:13" ht="11.25" customHeight="1">
      <c r="A58" s="26" t="s">
        <v>464</v>
      </c>
      <c r="B58" s="218">
        <v>8</v>
      </c>
      <c r="C58" s="218">
        <v>487</v>
      </c>
      <c r="D58" s="218">
        <v>188</v>
      </c>
      <c r="E58" s="218">
        <v>8497</v>
      </c>
      <c r="F58" s="218">
        <v>77</v>
      </c>
      <c r="G58" s="218">
        <v>2919</v>
      </c>
      <c r="H58" s="218">
        <v>16</v>
      </c>
      <c r="I58" s="218">
        <v>1</v>
      </c>
      <c r="J58" s="218">
        <v>7</v>
      </c>
      <c r="K58" s="218">
        <v>2</v>
      </c>
      <c r="L58" s="218">
        <v>0</v>
      </c>
      <c r="M58" s="218">
        <v>12202</v>
      </c>
    </row>
    <row r="59" spans="1:13" ht="11.25" customHeight="1">
      <c r="A59" s="26" t="s">
        <v>465</v>
      </c>
      <c r="B59" s="218">
        <v>9</v>
      </c>
      <c r="C59" s="218">
        <v>1283</v>
      </c>
      <c r="D59" s="218">
        <v>288</v>
      </c>
      <c r="E59" s="218">
        <v>14719</v>
      </c>
      <c r="F59" s="218">
        <v>82</v>
      </c>
      <c r="G59" s="218">
        <v>2221</v>
      </c>
      <c r="H59" s="218">
        <v>22</v>
      </c>
      <c r="I59" s="218">
        <v>6</v>
      </c>
      <c r="J59" s="218">
        <v>10</v>
      </c>
      <c r="K59" s="218">
        <v>2</v>
      </c>
      <c r="L59" s="218">
        <v>0</v>
      </c>
      <c r="M59" s="218">
        <v>18642</v>
      </c>
    </row>
    <row r="60" spans="1:13" ht="11.25" customHeight="1">
      <c r="A60" s="26" t="s">
        <v>466</v>
      </c>
      <c r="B60" s="218">
        <v>708</v>
      </c>
      <c r="C60" s="218">
        <v>16801</v>
      </c>
      <c r="D60" s="218">
        <v>4776</v>
      </c>
      <c r="E60" s="218">
        <v>197333</v>
      </c>
      <c r="F60" s="218">
        <v>1228</v>
      </c>
      <c r="G60" s="218">
        <v>74005</v>
      </c>
      <c r="H60" s="218">
        <v>408</v>
      </c>
      <c r="I60" s="218">
        <v>677</v>
      </c>
      <c r="J60" s="218">
        <v>1114</v>
      </c>
      <c r="K60" s="218">
        <v>417</v>
      </c>
      <c r="L60" s="218">
        <v>0</v>
      </c>
      <c r="M60" s="218">
        <v>297467</v>
      </c>
    </row>
    <row r="61" spans="1:13" ht="11.25" customHeight="1">
      <c r="A61" s="26" t="s">
        <v>467</v>
      </c>
      <c r="B61" s="218">
        <v>6</v>
      </c>
      <c r="C61" s="218">
        <v>601</v>
      </c>
      <c r="D61" s="218">
        <v>88</v>
      </c>
      <c r="E61" s="218">
        <v>3188</v>
      </c>
      <c r="F61" s="218">
        <v>24</v>
      </c>
      <c r="G61" s="218">
        <v>478</v>
      </c>
      <c r="H61" s="218">
        <v>38</v>
      </c>
      <c r="I61" s="218">
        <v>5</v>
      </c>
      <c r="J61" s="218">
        <v>33</v>
      </c>
      <c r="K61" s="218">
        <v>17</v>
      </c>
      <c r="L61" s="218">
        <v>0</v>
      </c>
      <c r="M61" s="218">
        <v>4478</v>
      </c>
    </row>
    <row r="62" spans="1:13" ht="11.25" customHeight="1">
      <c r="A62" s="26" t="s">
        <v>468</v>
      </c>
      <c r="B62" s="218">
        <v>12</v>
      </c>
      <c r="C62" s="218">
        <v>1623</v>
      </c>
      <c r="D62" s="218">
        <v>258</v>
      </c>
      <c r="E62" s="218">
        <v>14879</v>
      </c>
      <c r="F62" s="218">
        <v>102</v>
      </c>
      <c r="G62" s="218">
        <v>1894</v>
      </c>
      <c r="H62" s="218">
        <v>23</v>
      </c>
      <c r="I62" s="218">
        <v>24</v>
      </c>
      <c r="J62" s="218">
        <v>96</v>
      </c>
      <c r="K62" s="218">
        <v>67</v>
      </c>
      <c r="L62" s="218">
        <v>0</v>
      </c>
      <c r="M62" s="218">
        <v>18978</v>
      </c>
    </row>
    <row r="63" spans="1:13" ht="11.25" customHeight="1">
      <c r="A63" s="26" t="s">
        <v>469</v>
      </c>
      <c r="B63" s="218">
        <v>0</v>
      </c>
      <c r="C63" s="218">
        <v>366</v>
      </c>
      <c r="D63" s="218">
        <v>46</v>
      </c>
      <c r="E63" s="218">
        <v>3301</v>
      </c>
      <c r="F63" s="218">
        <v>16</v>
      </c>
      <c r="G63" s="218">
        <v>532</v>
      </c>
      <c r="H63" s="218">
        <v>6</v>
      </c>
      <c r="I63" s="218">
        <v>3</v>
      </c>
      <c r="J63" s="218">
        <v>14</v>
      </c>
      <c r="K63" s="218">
        <v>3</v>
      </c>
      <c r="L63" s="218">
        <v>0</v>
      </c>
      <c r="M63" s="218">
        <v>4287</v>
      </c>
    </row>
    <row r="64" spans="1:13" ht="11.25" customHeight="1">
      <c r="A64" s="26" t="s">
        <v>470</v>
      </c>
      <c r="B64" s="218">
        <v>18</v>
      </c>
      <c r="C64" s="218">
        <v>968</v>
      </c>
      <c r="D64" s="218">
        <v>171</v>
      </c>
      <c r="E64" s="218">
        <v>8768</v>
      </c>
      <c r="F64" s="218">
        <v>83</v>
      </c>
      <c r="G64" s="218">
        <v>1910</v>
      </c>
      <c r="H64" s="218">
        <v>38</v>
      </c>
      <c r="I64" s="218">
        <v>10</v>
      </c>
      <c r="J64" s="218">
        <v>24</v>
      </c>
      <c r="K64" s="218">
        <v>16</v>
      </c>
      <c r="L64" s="218">
        <v>0</v>
      </c>
      <c r="M64" s="218">
        <v>12006</v>
      </c>
    </row>
    <row r="65" spans="1:13" ht="11.25" customHeight="1">
      <c r="A65" s="26" t="s">
        <v>471</v>
      </c>
      <c r="B65" s="218">
        <v>3</v>
      </c>
      <c r="C65" s="218">
        <v>687</v>
      </c>
      <c r="D65" s="218">
        <v>176</v>
      </c>
      <c r="E65" s="218">
        <v>9067</v>
      </c>
      <c r="F65" s="218">
        <v>77</v>
      </c>
      <c r="G65" s="218">
        <v>2846</v>
      </c>
      <c r="H65" s="218">
        <v>28</v>
      </c>
      <c r="I65" s="218">
        <v>2</v>
      </c>
      <c r="J65" s="218">
        <v>2</v>
      </c>
      <c r="K65" s="218">
        <v>2</v>
      </c>
      <c r="L65" s="218">
        <v>0</v>
      </c>
      <c r="M65" s="218">
        <v>12890</v>
      </c>
    </row>
    <row r="66" spans="1:13" ht="11.25" customHeight="1">
      <c r="A66" s="26" t="s">
        <v>472</v>
      </c>
      <c r="B66" s="218">
        <v>10</v>
      </c>
      <c r="C66" s="218">
        <v>1187</v>
      </c>
      <c r="D66" s="218">
        <v>261</v>
      </c>
      <c r="E66" s="218">
        <v>11736</v>
      </c>
      <c r="F66" s="218">
        <v>101</v>
      </c>
      <c r="G66" s="218">
        <v>2618</v>
      </c>
      <c r="H66" s="218">
        <v>16</v>
      </c>
      <c r="I66" s="218">
        <v>1418</v>
      </c>
      <c r="J66" s="218">
        <v>36</v>
      </c>
      <c r="K66" s="218">
        <v>62</v>
      </c>
      <c r="L66" s="218">
        <v>0</v>
      </c>
      <c r="M66" s="218">
        <v>17445</v>
      </c>
    </row>
    <row r="67" spans="1:13" ht="11.25" customHeight="1">
      <c r="A67" s="26" t="s">
        <v>473</v>
      </c>
      <c r="B67" s="218">
        <v>0</v>
      </c>
      <c r="C67" s="218">
        <v>118</v>
      </c>
      <c r="D67" s="218">
        <v>20</v>
      </c>
      <c r="E67" s="218">
        <v>1095</v>
      </c>
      <c r="F67" s="218">
        <v>9</v>
      </c>
      <c r="G67" s="218">
        <v>185</v>
      </c>
      <c r="H67" s="218">
        <v>8</v>
      </c>
      <c r="I67" s="218">
        <v>0</v>
      </c>
      <c r="J67" s="218">
        <v>0</v>
      </c>
      <c r="K67" s="218">
        <v>0</v>
      </c>
      <c r="L67" s="218">
        <v>0</v>
      </c>
      <c r="M67" s="218">
        <v>1435</v>
      </c>
    </row>
    <row r="68" spans="1:13" ht="11.25" customHeight="1">
      <c r="A68" s="26" t="s">
        <v>474</v>
      </c>
      <c r="B68" s="218">
        <v>9</v>
      </c>
      <c r="C68" s="218">
        <v>322</v>
      </c>
      <c r="D68" s="218">
        <v>92</v>
      </c>
      <c r="E68" s="218">
        <v>2123</v>
      </c>
      <c r="F68" s="218">
        <v>26</v>
      </c>
      <c r="G68" s="218">
        <v>452</v>
      </c>
      <c r="H68" s="218">
        <v>7</v>
      </c>
      <c r="I68" s="218">
        <v>3</v>
      </c>
      <c r="J68" s="218">
        <v>7</v>
      </c>
      <c r="K68" s="218">
        <v>4</v>
      </c>
      <c r="L68" s="218">
        <v>0</v>
      </c>
      <c r="M68" s="218">
        <v>3045</v>
      </c>
    </row>
    <row r="69" spans="1:13" ht="11.25" customHeight="1">
      <c r="A69" s="26" t="s">
        <v>475</v>
      </c>
      <c r="B69" s="218">
        <v>11</v>
      </c>
      <c r="C69" s="218">
        <v>268</v>
      </c>
      <c r="D69" s="218">
        <v>73</v>
      </c>
      <c r="E69" s="218">
        <v>2396</v>
      </c>
      <c r="F69" s="218">
        <v>16</v>
      </c>
      <c r="G69" s="218">
        <v>362</v>
      </c>
      <c r="H69" s="218">
        <v>11</v>
      </c>
      <c r="I69" s="218">
        <v>0</v>
      </c>
      <c r="J69" s="218">
        <v>5</v>
      </c>
      <c r="K69" s="218">
        <v>1</v>
      </c>
      <c r="L69" s="218">
        <v>0</v>
      </c>
      <c r="M69" s="218">
        <v>3143</v>
      </c>
    </row>
    <row r="70" spans="1:13" ht="11.25" customHeight="1">
      <c r="A70" s="26" t="s">
        <v>476</v>
      </c>
      <c r="B70" s="218">
        <v>3</v>
      </c>
      <c r="C70" s="218">
        <v>1148</v>
      </c>
      <c r="D70" s="218">
        <v>247</v>
      </c>
      <c r="E70" s="218">
        <v>8670</v>
      </c>
      <c r="F70" s="218">
        <v>48</v>
      </c>
      <c r="G70" s="218">
        <v>1420</v>
      </c>
      <c r="H70" s="218">
        <v>13</v>
      </c>
      <c r="I70" s="218">
        <v>23</v>
      </c>
      <c r="J70" s="218">
        <v>32</v>
      </c>
      <c r="K70" s="218">
        <v>72</v>
      </c>
      <c r="L70" s="218">
        <v>0</v>
      </c>
      <c r="M70" s="218">
        <v>11676</v>
      </c>
    </row>
    <row r="71" spans="1:13" ht="11.25" customHeight="1">
      <c r="A71" s="26" t="s">
        <v>477</v>
      </c>
      <c r="B71" s="218">
        <v>8</v>
      </c>
      <c r="C71" s="218">
        <v>1002</v>
      </c>
      <c r="D71" s="218">
        <v>235</v>
      </c>
      <c r="E71" s="218">
        <v>8845</v>
      </c>
      <c r="F71" s="218">
        <v>73</v>
      </c>
      <c r="G71" s="218">
        <v>1581</v>
      </c>
      <c r="H71" s="218">
        <v>33</v>
      </c>
      <c r="I71" s="218">
        <v>2</v>
      </c>
      <c r="J71" s="218">
        <v>17</v>
      </c>
      <c r="K71" s="218">
        <v>14</v>
      </c>
      <c r="L71" s="218">
        <v>0</v>
      </c>
      <c r="M71" s="218">
        <v>11810</v>
      </c>
    </row>
    <row r="72" spans="1:13" ht="11.25" customHeight="1">
      <c r="A72" s="26" t="s">
        <v>478</v>
      </c>
      <c r="B72" s="218">
        <v>0</v>
      </c>
      <c r="C72" s="218">
        <v>124</v>
      </c>
      <c r="D72" s="218">
        <v>14</v>
      </c>
      <c r="E72" s="218">
        <v>791</v>
      </c>
      <c r="F72" s="218">
        <v>6</v>
      </c>
      <c r="G72" s="218">
        <v>117</v>
      </c>
      <c r="H72" s="218">
        <v>5</v>
      </c>
      <c r="I72" s="218">
        <v>0</v>
      </c>
      <c r="J72" s="218">
        <v>0</v>
      </c>
      <c r="K72" s="218">
        <v>0</v>
      </c>
      <c r="L72" s="218">
        <v>0</v>
      </c>
      <c r="M72" s="218">
        <v>1057</v>
      </c>
    </row>
    <row r="73" spans="1:13" ht="11.25" customHeight="1">
      <c r="A73" s="26" t="s">
        <v>479</v>
      </c>
      <c r="B73" s="218">
        <v>16</v>
      </c>
      <c r="C73" s="218">
        <v>433</v>
      </c>
      <c r="D73" s="218">
        <v>102</v>
      </c>
      <c r="E73" s="218">
        <v>4813</v>
      </c>
      <c r="F73" s="218">
        <v>21</v>
      </c>
      <c r="G73" s="218">
        <v>865</v>
      </c>
      <c r="H73" s="218">
        <v>11</v>
      </c>
      <c r="I73" s="218">
        <v>5</v>
      </c>
      <c r="J73" s="218">
        <v>11</v>
      </c>
      <c r="K73" s="218">
        <v>5</v>
      </c>
      <c r="L73" s="218">
        <v>0</v>
      </c>
      <c r="M73" s="218">
        <v>6282</v>
      </c>
    </row>
    <row r="74" spans="1:13" ht="11.25" customHeight="1">
      <c r="A74" s="26" t="s">
        <v>480</v>
      </c>
      <c r="B74" s="218">
        <v>4</v>
      </c>
      <c r="C74" s="218">
        <v>1180</v>
      </c>
      <c r="D74" s="218">
        <v>337</v>
      </c>
      <c r="E74" s="218">
        <v>12160</v>
      </c>
      <c r="F74" s="218">
        <v>78</v>
      </c>
      <c r="G74" s="218">
        <v>2550</v>
      </c>
      <c r="H74" s="218">
        <v>30</v>
      </c>
      <c r="I74" s="218">
        <v>5</v>
      </c>
      <c r="J74" s="218">
        <v>14</v>
      </c>
      <c r="K74" s="218">
        <v>6</v>
      </c>
      <c r="L74" s="218">
        <v>0</v>
      </c>
      <c r="M74" s="218">
        <v>16364</v>
      </c>
    </row>
    <row r="75" spans="1:13" ht="11.25" customHeight="1">
      <c r="A75" s="26" t="s">
        <v>481</v>
      </c>
      <c r="B75" s="218">
        <v>29</v>
      </c>
      <c r="C75" s="218">
        <v>1036</v>
      </c>
      <c r="D75" s="218">
        <v>202</v>
      </c>
      <c r="E75" s="218">
        <v>10889</v>
      </c>
      <c r="F75" s="218">
        <v>60</v>
      </c>
      <c r="G75" s="218">
        <v>1815</v>
      </c>
      <c r="H75" s="218">
        <v>30</v>
      </c>
      <c r="I75" s="218">
        <v>2</v>
      </c>
      <c r="J75" s="218">
        <v>7</v>
      </c>
      <c r="K75" s="218">
        <v>10</v>
      </c>
      <c r="L75" s="218">
        <v>0</v>
      </c>
      <c r="M75" s="218">
        <v>14080</v>
      </c>
    </row>
    <row r="76" spans="1:13" ht="11.25" customHeight="1">
      <c r="A76" s="26" t="s">
        <v>482</v>
      </c>
      <c r="B76" s="218">
        <v>12</v>
      </c>
      <c r="C76" s="218">
        <v>544</v>
      </c>
      <c r="D76" s="218">
        <v>112</v>
      </c>
      <c r="E76" s="218">
        <v>5276</v>
      </c>
      <c r="F76" s="218">
        <v>29</v>
      </c>
      <c r="G76" s="218">
        <v>1255</v>
      </c>
      <c r="H76" s="218">
        <v>18</v>
      </c>
      <c r="I76" s="218">
        <v>4</v>
      </c>
      <c r="J76" s="218">
        <v>4</v>
      </c>
      <c r="K76" s="218">
        <v>6</v>
      </c>
      <c r="L76" s="218">
        <v>0</v>
      </c>
      <c r="M76" s="218">
        <v>7260</v>
      </c>
    </row>
    <row r="77" spans="1:13" ht="11.25" customHeight="1">
      <c r="A77" s="26" t="s">
        <v>483</v>
      </c>
      <c r="B77" s="218">
        <v>25</v>
      </c>
      <c r="C77" s="218">
        <v>478</v>
      </c>
      <c r="D77" s="218">
        <v>134</v>
      </c>
      <c r="E77" s="218">
        <v>4412</v>
      </c>
      <c r="F77" s="218">
        <v>29</v>
      </c>
      <c r="G77" s="218">
        <v>886</v>
      </c>
      <c r="H77" s="218">
        <v>13</v>
      </c>
      <c r="I77" s="218">
        <v>1</v>
      </c>
      <c r="J77" s="218">
        <v>2</v>
      </c>
      <c r="K77" s="218">
        <v>1</v>
      </c>
      <c r="L77" s="218">
        <v>0</v>
      </c>
      <c r="M77" s="218">
        <v>5981</v>
      </c>
    </row>
    <row r="78" spans="1:13" ht="11.25" customHeight="1">
      <c r="A78" s="26" t="s">
        <v>484</v>
      </c>
      <c r="B78" s="218">
        <v>12</v>
      </c>
      <c r="C78" s="218">
        <v>902</v>
      </c>
      <c r="D78" s="218">
        <v>233</v>
      </c>
      <c r="E78" s="218">
        <v>10939</v>
      </c>
      <c r="F78" s="218">
        <v>88</v>
      </c>
      <c r="G78" s="218">
        <v>2438</v>
      </c>
      <c r="H78" s="218">
        <v>50</v>
      </c>
      <c r="I78" s="218">
        <v>0</v>
      </c>
      <c r="J78" s="218">
        <v>5</v>
      </c>
      <c r="K78" s="218">
        <v>1</v>
      </c>
      <c r="L78" s="218">
        <v>0</v>
      </c>
      <c r="M78" s="218">
        <v>14668</v>
      </c>
    </row>
    <row r="79" spans="1:13" ht="11.25" customHeight="1">
      <c r="A79" s="26" t="s">
        <v>485</v>
      </c>
      <c r="B79" s="218">
        <v>0</v>
      </c>
      <c r="C79" s="218">
        <v>121</v>
      </c>
      <c r="D79" s="218">
        <v>18</v>
      </c>
      <c r="E79" s="218">
        <v>718</v>
      </c>
      <c r="F79" s="218">
        <v>11</v>
      </c>
      <c r="G79" s="218">
        <v>119</v>
      </c>
      <c r="H79" s="218">
        <v>6</v>
      </c>
      <c r="I79" s="218">
        <v>0</v>
      </c>
      <c r="J79" s="218">
        <v>1</v>
      </c>
      <c r="K79" s="218">
        <v>0</v>
      </c>
      <c r="L79" s="218">
        <v>0</v>
      </c>
      <c r="M79" s="218">
        <v>994</v>
      </c>
    </row>
    <row r="80" spans="1:13" ht="11.25" customHeight="1">
      <c r="A80" s="26" t="s">
        <v>486</v>
      </c>
      <c r="B80" s="218">
        <v>127</v>
      </c>
      <c r="C80" s="218">
        <v>44009</v>
      </c>
      <c r="D80" s="218">
        <v>2831</v>
      </c>
      <c r="E80" s="218">
        <v>169963</v>
      </c>
      <c r="F80" s="218">
        <v>259</v>
      </c>
      <c r="G80" s="218">
        <v>8804</v>
      </c>
      <c r="H80" s="218">
        <v>59</v>
      </c>
      <c r="I80" s="218">
        <v>41</v>
      </c>
      <c r="J80" s="218">
        <v>69</v>
      </c>
      <c r="K80" s="218">
        <v>41</v>
      </c>
      <c r="L80" s="218">
        <v>0</v>
      </c>
      <c r="M80" s="218">
        <v>226203</v>
      </c>
    </row>
    <row r="81" spans="1:13" ht="11.25" customHeight="1">
      <c r="A81" s="26" t="s">
        <v>487</v>
      </c>
      <c r="B81" s="218">
        <v>9</v>
      </c>
      <c r="C81" s="218">
        <v>950</v>
      </c>
      <c r="D81" s="218">
        <v>214</v>
      </c>
      <c r="E81" s="218">
        <v>8308</v>
      </c>
      <c r="F81" s="218">
        <v>46</v>
      </c>
      <c r="G81" s="218">
        <v>1358</v>
      </c>
      <c r="H81" s="218">
        <v>20</v>
      </c>
      <c r="I81" s="218">
        <v>5</v>
      </c>
      <c r="J81" s="218">
        <v>22</v>
      </c>
      <c r="K81" s="218">
        <v>16</v>
      </c>
      <c r="L81" s="218">
        <v>0</v>
      </c>
      <c r="M81" s="218">
        <v>10948</v>
      </c>
    </row>
    <row r="82" spans="1:13" ht="11.25" customHeight="1">
      <c r="A82" s="26" t="s">
        <v>488</v>
      </c>
      <c r="B82" s="218">
        <v>13</v>
      </c>
      <c r="C82" s="218">
        <v>2299</v>
      </c>
      <c r="D82" s="218">
        <v>622</v>
      </c>
      <c r="E82" s="218">
        <v>28939</v>
      </c>
      <c r="F82" s="218">
        <v>130</v>
      </c>
      <c r="G82" s="218">
        <v>7886</v>
      </c>
      <c r="H82" s="218">
        <v>31</v>
      </c>
      <c r="I82" s="218">
        <v>55</v>
      </c>
      <c r="J82" s="218">
        <v>91</v>
      </c>
      <c r="K82" s="218">
        <v>73</v>
      </c>
      <c r="L82" s="218">
        <v>0</v>
      </c>
      <c r="M82" s="218">
        <v>40139</v>
      </c>
    </row>
    <row r="83" spans="1:13" ht="11.25" customHeight="1">
      <c r="A83" s="26" t="s">
        <v>489</v>
      </c>
      <c r="B83" s="218">
        <v>9</v>
      </c>
      <c r="C83" s="218">
        <v>1337</v>
      </c>
      <c r="D83" s="218">
        <v>211</v>
      </c>
      <c r="E83" s="218">
        <v>11016</v>
      </c>
      <c r="F83" s="218">
        <v>127</v>
      </c>
      <c r="G83" s="218">
        <v>2526</v>
      </c>
      <c r="H83" s="218">
        <v>11</v>
      </c>
      <c r="I83" s="218">
        <v>15</v>
      </c>
      <c r="J83" s="218">
        <v>16</v>
      </c>
      <c r="K83" s="218">
        <v>15</v>
      </c>
      <c r="L83" s="218">
        <v>0</v>
      </c>
      <c r="M83" s="218">
        <v>15283</v>
      </c>
    </row>
    <row r="84" spans="1:13" ht="11.25" customHeight="1">
      <c r="A84" s="26" t="s">
        <v>490</v>
      </c>
      <c r="B84" s="218">
        <v>5</v>
      </c>
      <c r="C84" s="218">
        <v>692</v>
      </c>
      <c r="D84" s="218">
        <v>145</v>
      </c>
      <c r="E84" s="218">
        <v>5223</v>
      </c>
      <c r="F84" s="218">
        <v>26</v>
      </c>
      <c r="G84" s="218">
        <v>858</v>
      </c>
      <c r="H84" s="218">
        <v>18</v>
      </c>
      <c r="I84" s="218">
        <v>13</v>
      </c>
      <c r="J84" s="218">
        <v>18</v>
      </c>
      <c r="K84" s="218">
        <v>10</v>
      </c>
      <c r="L84" s="218">
        <v>0</v>
      </c>
      <c r="M84" s="218">
        <v>7008</v>
      </c>
    </row>
    <row r="85" spans="1:13" ht="11.25" customHeight="1">
      <c r="A85" s="26" t="s">
        <v>491</v>
      </c>
      <c r="B85" s="218">
        <v>5</v>
      </c>
      <c r="C85" s="218">
        <v>211</v>
      </c>
      <c r="D85" s="218">
        <v>62</v>
      </c>
      <c r="E85" s="218">
        <v>3473</v>
      </c>
      <c r="F85" s="218">
        <v>14</v>
      </c>
      <c r="G85" s="218">
        <v>962</v>
      </c>
      <c r="H85" s="218">
        <v>7</v>
      </c>
      <c r="I85" s="218">
        <v>2</v>
      </c>
      <c r="J85" s="218">
        <v>3</v>
      </c>
      <c r="K85" s="218">
        <v>2</v>
      </c>
      <c r="L85" s="218">
        <v>0</v>
      </c>
      <c r="M85" s="218">
        <v>4741</v>
      </c>
    </row>
    <row r="86" spans="1:13" ht="11.25" customHeight="1">
      <c r="A86" s="26" t="s">
        <v>492</v>
      </c>
      <c r="B86" s="218">
        <v>41</v>
      </c>
      <c r="C86" s="218">
        <v>535</v>
      </c>
      <c r="D86" s="218">
        <v>133</v>
      </c>
      <c r="E86" s="218">
        <v>5341</v>
      </c>
      <c r="F86" s="218">
        <v>36</v>
      </c>
      <c r="G86" s="218">
        <v>931</v>
      </c>
      <c r="H86" s="218">
        <v>11</v>
      </c>
      <c r="I86" s="218">
        <v>7</v>
      </c>
      <c r="J86" s="218">
        <v>10</v>
      </c>
      <c r="K86" s="218">
        <v>10</v>
      </c>
      <c r="L86" s="218">
        <v>0</v>
      </c>
      <c r="M86" s="218">
        <v>7055</v>
      </c>
    </row>
    <row r="87" spans="1:15" s="23" customFormat="1" ht="11.25" customHeight="1">
      <c r="A87" s="26" t="s">
        <v>493</v>
      </c>
      <c r="B87" s="218">
        <v>1</v>
      </c>
      <c r="C87" s="218">
        <v>1110</v>
      </c>
      <c r="D87" s="218">
        <v>180</v>
      </c>
      <c r="E87" s="218">
        <v>11289</v>
      </c>
      <c r="F87" s="218">
        <v>74</v>
      </c>
      <c r="G87" s="218">
        <v>1672</v>
      </c>
      <c r="H87" s="218">
        <v>19</v>
      </c>
      <c r="I87" s="218">
        <v>13</v>
      </c>
      <c r="J87" s="218">
        <v>16</v>
      </c>
      <c r="K87" s="218">
        <v>11</v>
      </c>
      <c r="L87" s="218">
        <v>0</v>
      </c>
      <c r="M87" s="218">
        <v>14385</v>
      </c>
      <c r="N87" s="26"/>
      <c r="O87" s="26"/>
    </row>
    <row r="88" spans="1:13" ht="11.25" customHeight="1">
      <c r="A88" s="26" t="s">
        <v>523</v>
      </c>
      <c r="B88" s="218">
        <v>1</v>
      </c>
      <c r="C88" s="218">
        <v>14</v>
      </c>
      <c r="D88" s="218">
        <v>0</v>
      </c>
      <c r="E88" s="218">
        <v>71</v>
      </c>
      <c r="F88" s="218">
        <v>1</v>
      </c>
      <c r="G88" s="218">
        <v>21</v>
      </c>
      <c r="H88" s="218">
        <v>0</v>
      </c>
      <c r="I88" s="218">
        <v>1</v>
      </c>
      <c r="J88" s="218">
        <v>3</v>
      </c>
      <c r="K88" s="218">
        <v>1</v>
      </c>
      <c r="L88" s="218">
        <v>0</v>
      </c>
      <c r="M88" s="218">
        <v>113</v>
      </c>
    </row>
    <row r="89" spans="1:13" ht="11.25" customHeight="1">
      <c r="A89" s="23" t="s">
        <v>494</v>
      </c>
      <c r="B89" s="222">
        <v>1207</v>
      </c>
      <c r="C89" s="222">
        <v>98509</v>
      </c>
      <c r="D89" s="222">
        <v>15878</v>
      </c>
      <c r="E89" s="222">
        <v>730945</v>
      </c>
      <c r="F89" s="222">
        <v>3881</v>
      </c>
      <c r="G89" s="222">
        <v>155336</v>
      </c>
      <c r="H89" s="222">
        <v>1232</v>
      </c>
      <c r="I89" s="222">
        <v>2694</v>
      </c>
      <c r="J89" s="222">
        <v>2201</v>
      </c>
      <c r="K89" s="222">
        <v>1338</v>
      </c>
      <c r="L89" s="218">
        <v>0</v>
      </c>
      <c r="M89" s="222">
        <v>1013221</v>
      </c>
    </row>
    <row r="90" spans="1:13" ht="11.25" customHeight="1">
      <c r="A90" s="23"/>
      <c r="B90" s="218"/>
      <c r="C90" s="218"/>
      <c r="D90" s="218"/>
      <c r="E90" s="218"/>
      <c r="F90" s="218"/>
      <c r="G90" s="218"/>
      <c r="H90" s="218"/>
      <c r="I90" s="218"/>
      <c r="J90" s="218"/>
      <c r="K90" s="218"/>
      <c r="L90" s="218">
        <v>0</v>
      </c>
      <c r="M90" s="218"/>
    </row>
    <row r="91" spans="1:13" ht="11.25" customHeight="1">
      <c r="A91" s="26" t="s">
        <v>495</v>
      </c>
      <c r="B91" s="218">
        <v>2</v>
      </c>
      <c r="C91" s="218">
        <v>429</v>
      </c>
      <c r="D91" s="218">
        <v>80</v>
      </c>
      <c r="E91" s="218">
        <v>3034</v>
      </c>
      <c r="F91" s="218">
        <v>152</v>
      </c>
      <c r="G91" s="218">
        <v>390</v>
      </c>
      <c r="H91" s="218">
        <v>9</v>
      </c>
      <c r="I91" s="218">
        <v>13</v>
      </c>
      <c r="J91" s="218">
        <v>17</v>
      </c>
      <c r="K91" s="218">
        <v>15</v>
      </c>
      <c r="L91" s="218">
        <v>0</v>
      </c>
      <c r="M91" s="218">
        <v>4141</v>
      </c>
    </row>
    <row r="92" spans="1:13" ht="11.25" customHeight="1">
      <c r="A92" s="26" t="s">
        <v>496</v>
      </c>
      <c r="B92" s="218">
        <v>2</v>
      </c>
      <c r="C92" s="218">
        <v>355</v>
      </c>
      <c r="D92" s="218">
        <v>22</v>
      </c>
      <c r="E92" s="218">
        <v>1741</v>
      </c>
      <c r="F92" s="218">
        <v>10</v>
      </c>
      <c r="G92" s="218">
        <v>294</v>
      </c>
      <c r="H92" s="218">
        <v>1</v>
      </c>
      <c r="I92" s="218">
        <v>1</v>
      </c>
      <c r="J92" s="218">
        <v>14</v>
      </c>
      <c r="K92" s="218">
        <v>4</v>
      </c>
      <c r="L92" s="218">
        <v>0</v>
      </c>
      <c r="M92" s="218">
        <v>2444</v>
      </c>
    </row>
    <row r="93" spans="1:13" ht="11.25" customHeight="1">
      <c r="A93" s="26" t="s">
        <v>497</v>
      </c>
      <c r="B93" s="218">
        <v>13</v>
      </c>
      <c r="C93" s="218">
        <v>517</v>
      </c>
      <c r="D93" s="218">
        <v>29</v>
      </c>
      <c r="E93" s="218">
        <v>2993</v>
      </c>
      <c r="F93" s="218">
        <v>15</v>
      </c>
      <c r="G93" s="218">
        <v>599</v>
      </c>
      <c r="H93" s="218">
        <v>31</v>
      </c>
      <c r="I93" s="218">
        <v>3</v>
      </c>
      <c r="J93" s="218">
        <v>2</v>
      </c>
      <c r="K93" s="218">
        <v>1</v>
      </c>
      <c r="L93" s="218">
        <v>0</v>
      </c>
      <c r="M93" s="218">
        <v>4203</v>
      </c>
    </row>
    <row r="94" spans="1:13" ht="11.25" customHeight="1">
      <c r="A94" s="26" t="s">
        <v>498</v>
      </c>
      <c r="B94" s="218">
        <v>4</v>
      </c>
      <c r="C94" s="218">
        <v>541</v>
      </c>
      <c r="D94" s="218">
        <v>92</v>
      </c>
      <c r="E94" s="218">
        <v>3164</v>
      </c>
      <c r="F94" s="218">
        <v>55</v>
      </c>
      <c r="G94" s="218">
        <v>453</v>
      </c>
      <c r="H94" s="218">
        <v>15</v>
      </c>
      <c r="I94" s="218">
        <v>10</v>
      </c>
      <c r="J94" s="218">
        <v>5</v>
      </c>
      <c r="K94" s="218">
        <v>14</v>
      </c>
      <c r="L94" s="218">
        <v>0</v>
      </c>
      <c r="M94" s="218">
        <v>4353</v>
      </c>
    </row>
    <row r="95" spans="1:13" ht="11.25" customHeight="1">
      <c r="A95" s="26" t="s">
        <v>499</v>
      </c>
      <c r="B95" s="218">
        <v>1</v>
      </c>
      <c r="C95" s="218">
        <v>108</v>
      </c>
      <c r="D95" s="218">
        <v>14</v>
      </c>
      <c r="E95" s="218">
        <v>923</v>
      </c>
      <c r="F95" s="218">
        <v>29</v>
      </c>
      <c r="G95" s="218">
        <v>116</v>
      </c>
      <c r="H95" s="218">
        <v>5</v>
      </c>
      <c r="I95" s="218">
        <v>0</v>
      </c>
      <c r="J95" s="218">
        <v>4</v>
      </c>
      <c r="K95" s="218">
        <v>0</v>
      </c>
      <c r="L95" s="218">
        <v>0</v>
      </c>
      <c r="M95" s="218">
        <v>1200</v>
      </c>
    </row>
    <row r="96" spans="1:13" ht="11.25" customHeight="1">
      <c r="A96" s="26" t="s">
        <v>500</v>
      </c>
      <c r="B96" s="218">
        <v>8</v>
      </c>
      <c r="C96" s="218">
        <v>827</v>
      </c>
      <c r="D96" s="218">
        <v>125</v>
      </c>
      <c r="E96" s="218">
        <v>4963</v>
      </c>
      <c r="F96" s="218">
        <v>112</v>
      </c>
      <c r="G96" s="218">
        <v>1572</v>
      </c>
      <c r="H96" s="218">
        <v>33</v>
      </c>
      <c r="I96" s="218">
        <v>5</v>
      </c>
      <c r="J96" s="218">
        <v>9</v>
      </c>
      <c r="K96" s="218">
        <v>15</v>
      </c>
      <c r="L96" s="218">
        <v>0</v>
      </c>
      <c r="M96" s="218">
        <v>7669</v>
      </c>
    </row>
    <row r="97" spans="1:13" ht="11.25" customHeight="1">
      <c r="A97" s="26" t="s">
        <v>501</v>
      </c>
      <c r="B97" s="218">
        <v>1</v>
      </c>
      <c r="C97" s="218">
        <v>400</v>
      </c>
      <c r="D97" s="218">
        <v>39</v>
      </c>
      <c r="E97" s="218">
        <v>1686</v>
      </c>
      <c r="F97" s="218">
        <v>41</v>
      </c>
      <c r="G97" s="218">
        <v>190</v>
      </c>
      <c r="H97" s="218">
        <v>19</v>
      </c>
      <c r="I97" s="218">
        <v>1</v>
      </c>
      <c r="J97" s="218">
        <v>7</v>
      </c>
      <c r="K97" s="218">
        <v>3</v>
      </c>
      <c r="L97" s="218">
        <v>0</v>
      </c>
      <c r="M97" s="218">
        <v>2387</v>
      </c>
    </row>
    <row r="98" spans="1:13" ht="11.25" customHeight="1">
      <c r="A98" s="26" t="s">
        <v>502</v>
      </c>
      <c r="B98" s="218">
        <v>4</v>
      </c>
      <c r="C98" s="218">
        <v>379</v>
      </c>
      <c r="D98" s="218">
        <v>41</v>
      </c>
      <c r="E98" s="218">
        <v>2057</v>
      </c>
      <c r="F98" s="218">
        <v>17</v>
      </c>
      <c r="G98" s="218">
        <v>264</v>
      </c>
      <c r="H98" s="218">
        <v>10</v>
      </c>
      <c r="I98" s="218">
        <v>3</v>
      </c>
      <c r="J98" s="218">
        <v>17</v>
      </c>
      <c r="K98" s="218">
        <v>8</v>
      </c>
      <c r="L98" s="218">
        <v>0</v>
      </c>
      <c r="M98" s="218">
        <v>2800</v>
      </c>
    </row>
    <row r="99" spans="1:13" ht="11.25" customHeight="1">
      <c r="A99" s="26" t="s">
        <v>503</v>
      </c>
      <c r="B99" s="218">
        <v>12</v>
      </c>
      <c r="C99" s="218">
        <v>1637</v>
      </c>
      <c r="D99" s="218">
        <v>236</v>
      </c>
      <c r="E99" s="218">
        <v>14215</v>
      </c>
      <c r="F99" s="218">
        <v>82</v>
      </c>
      <c r="G99" s="218">
        <v>3968</v>
      </c>
      <c r="H99" s="218">
        <v>46</v>
      </c>
      <c r="I99" s="218">
        <v>38</v>
      </c>
      <c r="J99" s="218">
        <v>41</v>
      </c>
      <c r="K99" s="218">
        <v>34</v>
      </c>
      <c r="L99" s="218">
        <v>0</v>
      </c>
      <c r="M99" s="218">
        <v>20309</v>
      </c>
    </row>
    <row r="100" spans="1:13" ht="11.25" customHeight="1">
      <c r="A100" s="26" t="s">
        <v>504</v>
      </c>
      <c r="B100" s="218">
        <v>1</v>
      </c>
      <c r="C100" s="218">
        <v>666</v>
      </c>
      <c r="D100" s="218">
        <v>128</v>
      </c>
      <c r="E100" s="218">
        <v>5992</v>
      </c>
      <c r="F100" s="218">
        <v>65</v>
      </c>
      <c r="G100" s="218">
        <v>1303</v>
      </c>
      <c r="H100" s="218">
        <v>20</v>
      </c>
      <c r="I100" s="218">
        <v>4</v>
      </c>
      <c r="J100" s="218">
        <v>16</v>
      </c>
      <c r="K100" s="218">
        <v>7</v>
      </c>
      <c r="L100" s="218">
        <v>0</v>
      </c>
      <c r="M100" s="218">
        <v>8202</v>
      </c>
    </row>
    <row r="101" spans="1:13" ht="11.25" customHeight="1">
      <c r="A101" s="26" t="s">
        <v>505</v>
      </c>
      <c r="B101" s="218">
        <v>60</v>
      </c>
      <c r="C101" s="218">
        <v>6204</v>
      </c>
      <c r="D101" s="218">
        <v>1044</v>
      </c>
      <c r="E101" s="218">
        <v>53019</v>
      </c>
      <c r="F101" s="218">
        <v>169</v>
      </c>
      <c r="G101" s="218">
        <v>12390</v>
      </c>
      <c r="H101" s="218">
        <v>105</v>
      </c>
      <c r="I101" s="218">
        <v>116</v>
      </c>
      <c r="J101" s="218">
        <v>213</v>
      </c>
      <c r="K101" s="218">
        <v>155</v>
      </c>
      <c r="L101" s="218">
        <v>0</v>
      </c>
      <c r="M101" s="218">
        <v>73475</v>
      </c>
    </row>
    <row r="102" spans="1:13" ht="11.25" customHeight="1">
      <c r="A102" s="26" t="s">
        <v>506</v>
      </c>
      <c r="B102" s="218">
        <v>1</v>
      </c>
      <c r="C102" s="218">
        <v>132</v>
      </c>
      <c r="D102" s="218">
        <v>18</v>
      </c>
      <c r="E102" s="218">
        <v>847</v>
      </c>
      <c r="F102" s="218">
        <v>76</v>
      </c>
      <c r="G102" s="218">
        <v>398</v>
      </c>
      <c r="H102" s="218">
        <v>10</v>
      </c>
      <c r="I102" s="218">
        <v>0</v>
      </c>
      <c r="J102" s="218">
        <v>1</v>
      </c>
      <c r="K102" s="218">
        <v>0</v>
      </c>
      <c r="L102" s="218">
        <v>0</v>
      </c>
      <c r="M102" s="218">
        <v>1483</v>
      </c>
    </row>
    <row r="103" spans="1:13" ht="11.25" customHeight="1">
      <c r="A103" s="26" t="s">
        <v>507</v>
      </c>
      <c r="B103" s="218">
        <v>1</v>
      </c>
      <c r="C103" s="218">
        <v>475</v>
      </c>
      <c r="D103" s="218">
        <v>24</v>
      </c>
      <c r="E103" s="218">
        <v>2435</v>
      </c>
      <c r="F103" s="218">
        <v>25</v>
      </c>
      <c r="G103" s="218">
        <v>462</v>
      </c>
      <c r="H103" s="218">
        <v>24</v>
      </c>
      <c r="I103" s="218">
        <v>1</v>
      </c>
      <c r="J103" s="218">
        <v>17</v>
      </c>
      <c r="K103" s="218">
        <v>1</v>
      </c>
      <c r="L103" s="218">
        <v>0</v>
      </c>
      <c r="M103" s="218">
        <v>3465</v>
      </c>
    </row>
    <row r="104" spans="1:13" ht="11.25" customHeight="1">
      <c r="A104" s="26" t="s">
        <v>508</v>
      </c>
      <c r="B104" s="218">
        <v>3</v>
      </c>
      <c r="C104" s="218">
        <v>839</v>
      </c>
      <c r="D104" s="218">
        <v>68</v>
      </c>
      <c r="E104" s="218">
        <v>5079</v>
      </c>
      <c r="F104" s="218">
        <v>58</v>
      </c>
      <c r="G104" s="218">
        <v>768</v>
      </c>
      <c r="H104" s="218">
        <v>42</v>
      </c>
      <c r="I104" s="218">
        <v>2</v>
      </c>
      <c r="J104" s="218">
        <v>12</v>
      </c>
      <c r="K104" s="218">
        <v>3</v>
      </c>
      <c r="L104" s="218">
        <v>0</v>
      </c>
      <c r="M104" s="218">
        <v>6874</v>
      </c>
    </row>
    <row r="105" spans="1:13" ht="11.25" customHeight="1">
      <c r="A105" s="26" t="s">
        <v>509</v>
      </c>
      <c r="B105" s="218">
        <v>6</v>
      </c>
      <c r="C105" s="218">
        <v>599</v>
      </c>
      <c r="D105" s="218">
        <v>101</v>
      </c>
      <c r="E105" s="218">
        <v>5405</v>
      </c>
      <c r="F105" s="218">
        <v>62</v>
      </c>
      <c r="G105" s="218">
        <v>1058</v>
      </c>
      <c r="H105" s="218">
        <v>30</v>
      </c>
      <c r="I105" s="218">
        <v>2</v>
      </c>
      <c r="J105" s="218">
        <v>12</v>
      </c>
      <c r="K105" s="218">
        <v>5</v>
      </c>
      <c r="L105" s="218">
        <v>0</v>
      </c>
      <c r="M105" s="218">
        <v>7280</v>
      </c>
    </row>
    <row r="106" spans="1:13" ht="11.25" customHeight="1">
      <c r="A106" s="26" t="s">
        <v>510</v>
      </c>
      <c r="B106" s="218">
        <v>1</v>
      </c>
      <c r="C106" s="218">
        <v>749</v>
      </c>
      <c r="D106" s="218">
        <v>74</v>
      </c>
      <c r="E106" s="218">
        <v>7226</v>
      </c>
      <c r="F106" s="218">
        <v>145</v>
      </c>
      <c r="G106" s="218">
        <v>3799</v>
      </c>
      <c r="H106" s="218">
        <v>33</v>
      </c>
      <c r="I106" s="218">
        <v>15</v>
      </c>
      <c r="J106" s="218">
        <v>31</v>
      </c>
      <c r="K106" s="218">
        <v>21</v>
      </c>
      <c r="L106" s="218">
        <v>0</v>
      </c>
      <c r="M106" s="218">
        <v>12094</v>
      </c>
    </row>
    <row r="107" spans="1:13" ht="11.25" customHeight="1">
      <c r="A107" s="26" t="s">
        <v>511</v>
      </c>
      <c r="B107" s="218">
        <v>0</v>
      </c>
      <c r="C107" s="218">
        <v>138</v>
      </c>
      <c r="D107" s="218">
        <v>18</v>
      </c>
      <c r="E107" s="218">
        <v>763</v>
      </c>
      <c r="F107" s="218">
        <v>12</v>
      </c>
      <c r="G107" s="218">
        <v>125</v>
      </c>
      <c r="H107" s="218">
        <v>2</v>
      </c>
      <c r="I107" s="218">
        <v>0</v>
      </c>
      <c r="J107" s="218">
        <v>2</v>
      </c>
      <c r="K107" s="218">
        <v>1</v>
      </c>
      <c r="L107" s="218">
        <v>0</v>
      </c>
      <c r="M107" s="218">
        <v>1061</v>
      </c>
    </row>
    <row r="108" spans="1:13" ht="11.25" customHeight="1">
      <c r="A108" s="26" t="s">
        <v>512</v>
      </c>
      <c r="B108" s="218">
        <v>2</v>
      </c>
      <c r="C108" s="218">
        <v>124</v>
      </c>
      <c r="D108" s="218">
        <v>6</v>
      </c>
      <c r="E108" s="218">
        <v>743</v>
      </c>
      <c r="F108" s="218">
        <v>22</v>
      </c>
      <c r="G108" s="218">
        <v>119</v>
      </c>
      <c r="H108" s="218">
        <v>17</v>
      </c>
      <c r="I108" s="218">
        <v>0</v>
      </c>
      <c r="J108" s="218">
        <v>1</v>
      </c>
      <c r="K108" s="218">
        <v>1</v>
      </c>
      <c r="L108" s="218">
        <v>0</v>
      </c>
      <c r="M108" s="218">
        <v>1035</v>
      </c>
    </row>
    <row r="109" spans="1:13" ht="11.25" customHeight="1">
      <c r="A109" s="26" t="s">
        <v>513</v>
      </c>
      <c r="B109" s="218">
        <v>29</v>
      </c>
      <c r="C109" s="218">
        <v>1221</v>
      </c>
      <c r="D109" s="218">
        <v>145</v>
      </c>
      <c r="E109" s="218">
        <v>9823</v>
      </c>
      <c r="F109" s="218">
        <v>63</v>
      </c>
      <c r="G109" s="218">
        <v>2647</v>
      </c>
      <c r="H109" s="218">
        <v>35</v>
      </c>
      <c r="I109" s="218">
        <v>7</v>
      </c>
      <c r="J109" s="218">
        <v>13</v>
      </c>
      <c r="K109" s="218">
        <v>5</v>
      </c>
      <c r="L109" s="218">
        <v>0</v>
      </c>
      <c r="M109" s="218">
        <v>13988</v>
      </c>
    </row>
    <row r="110" spans="1:13" ht="11.25" customHeight="1">
      <c r="A110" s="26" t="s">
        <v>514</v>
      </c>
      <c r="B110" s="218">
        <v>4</v>
      </c>
      <c r="C110" s="218">
        <v>350</v>
      </c>
      <c r="D110" s="218">
        <v>55</v>
      </c>
      <c r="E110" s="218">
        <v>2505</v>
      </c>
      <c r="F110" s="218">
        <v>35</v>
      </c>
      <c r="G110" s="218">
        <v>427</v>
      </c>
      <c r="H110" s="218">
        <v>10</v>
      </c>
      <c r="I110" s="218">
        <v>9</v>
      </c>
      <c r="J110" s="218">
        <v>12</v>
      </c>
      <c r="K110" s="218">
        <v>4</v>
      </c>
      <c r="L110" s="218">
        <v>0</v>
      </c>
      <c r="M110" s="218">
        <v>3411</v>
      </c>
    </row>
    <row r="111" spans="1:13" ht="11.25" customHeight="1">
      <c r="A111" s="26" t="s">
        <v>515</v>
      </c>
      <c r="B111" s="218">
        <v>0</v>
      </c>
      <c r="C111" s="218">
        <v>179</v>
      </c>
      <c r="D111" s="218">
        <v>13</v>
      </c>
      <c r="E111" s="218">
        <v>660</v>
      </c>
      <c r="F111" s="218">
        <v>24</v>
      </c>
      <c r="G111" s="218">
        <v>102</v>
      </c>
      <c r="H111" s="218">
        <v>1</v>
      </c>
      <c r="I111" s="218">
        <v>1</v>
      </c>
      <c r="J111" s="218">
        <v>4</v>
      </c>
      <c r="K111" s="218">
        <v>1</v>
      </c>
      <c r="L111" s="218">
        <v>0</v>
      </c>
      <c r="M111" s="218">
        <v>985</v>
      </c>
    </row>
    <row r="112" spans="1:13" ht="11.25" customHeight="1">
      <c r="A112" s="26" t="s">
        <v>516</v>
      </c>
      <c r="B112" s="218">
        <v>9</v>
      </c>
      <c r="C112" s="218">
        <v>852</v>
      </c>
      <c r="D112" s="218">
        <v>122</v>
      </c>
      <c r="E112" s="218">
        <v>5956</v>
      </c>
      <c r="F112" s="218">
        <v>105</v>
      </c>
      <c r="G112" s="218">
        <v>978</v>
      </c>
      <c r="H112" s="218">
        <v>14</v>
      </c>
      <c r="I112" s="218">
        <v>5</v>
      </c>
      <c r="J112" s="218">
        <v>36</v>
      </c>
      <c r="K112" s="218">
        <v>18</v>
      </c>
      <c r="L112" s="218">
        <v>0</v>
      </c>
      <c r="M112" s="218">
        <v>8095</v>
      </c>
    </row>
    <row r="113" spans="1:13" ht="11.25" customHeight="1">
      <c r="A113" s="26" t="s">
        <v>517</v>
      </c>
      <c r="B113" s="218">
        <v>18</v>
      </c>
      <c r="C113" s="218">
        <v>269</v>
      </c>
      <c r="D113" s="218">
        <v>48</v>
      </c>
      <c r="E113" s="218">
        <v>1818</v>
      </c>
      <c r="F113" s="218">
        <v>68</v>
      </c>
      <c r="G113" s="218">
        <v>280</v>
      </c>
      <c r="H113" s="218">
        <v>7</v>
      </c>
      <c r="I113" s="218">
        <v>2</v>
      </c>
      <c r="J113" s="218">
        <v>10</v>
      </c>
      <c r="K113" s="218">
        <v>2</v>
      </c>
      <c r="L113" s="218">
        <v>0</v>
      </c>
      <c r="M113" s="218">
        <v>2522</v>
      </c>
    </row>
    <row r="114" spans="1:13" ht="11.25" customHeight="1">
      <c r="A114" s="26" t="s">
        <v>518</v>
      </c>
      <c r="B114" s="218">
        <v>1</v>
      </c>
      <c r="C114" s="218">
        <v>636</v>
      </c>
      <c r="D114" s="218">
        <v>47</v>
      </c>
      <c r="E114" s="218">
        <v>2833</v>
      </c>
      <c r="F114" s="218">
        <v>65</v>
      </c>
      <c r="G114" s="218">
        <v>497</v>
      </c>
      <c r="H114" s="218">
        <v>46</v>
      </c>
      <c r="I114" s="218">
        <v>3</v>
      </c>
      <c r="J114" s="218">
        <v>8</v>
      </c>
      <c r="K114" s="218">
        <v>4</v>
      </c>
      <c r="L114" s="218">
        <v>0</v>
      </c>
      <c r="M114" s="218">
        <v>4140</v>
      </c>
    </row>
    <row r="115" spans="1:13" ht="11.25" customHeight="1">
      <c r="A115" s="26" t="s">
        <v>519</v>
      </c>
      <c r="B115" s="218">
        <v>2</v>
      </c>
      <c r="C115" s="218">
        <v>454</v>
      </c>
      <c r="D115" s="218">
        <v>68</v>
      </c>
      <c r="E115" s="218">
        <v>2720</v>
      </c>
      <c r="F115" s="218">
        <v>41</v>
      </c>
      <c r="G115" s="218">
        <v>740</v>
      </c>
      <c r="H115" s="218">
        <v>15</v>
      </c>
      <c r="I115" s="218">
        <v>1</v>
      </c>
      <c r="J115" s="218">
        <v>19</v>
      </c>
      <c r="K115" s="218">
        <v>15</v>
      </c>
      <c r="L115" s="218">
        <v>0</v>
      </c>
      <c r="M115" s="218">
        <v>4075</v>
      </c>
    </row>
    <row r="116" spans="1:13" ht="11.25" customHeight="1">
      <c r="A116" s="26" t="s">
        <v>520</v>
      </c>
      <c r="B116" s="218">
        <v>0</v>
      </c>
      <c r="C116" s="218">
        <v>163</v>
      </c>
      <c r="D116" s="218">
        <v>14</v>
      </c>
      <c r="E116" s="218">
        <v>726</v>
      </c>
      <c r="F116" s="218">
        <v>22</v>
      </c>
      <c r="G116" s="218">
        <v>88</v>
      </c>
      <c r="H116" s="218">
        <v>12</v>
      </c>
      <c r="I116" s="218">
        <v>2</v>
      </c>
      <c r="J116" s="218">
        <v>0</v>
      </c>
      <c r="K116" s="218">
        <v>3</v>
      </c>
      <c r="L116" s="218">
        <v>0</v>
      </c>
      <c r="M116" s="218">
        <v>1030</v>
      </c>
    </row>
    <row r="117" spans="1:13" ht="11.25" customHeight="1">
      <c r="A117" s="26" t="s">
        <v>521</v>
      </c>
      <c r="B117" s="218">
        <v>0</v>
      </c>
      <c r="C117" s="218">
        <v>158</v>
      </c>
      <c r="D117" s="218">
        <v>16</v>
      </c>
      <c r="E117" s="218">
        <v>723</v>
      </c>
      <c r="F117" s="218">
        <v>21</v>
      </c>
      <c r="G117" s="218">
        <v>89</v>
      </c>
      <c r="H117" s="218">
        <v>8</v>
      </c>
      <c r="I117" s="218">
        <v>0</v>
      </c>
      <c r="J117" s="218">
        <v>1</v>
      </c>
      <c r="K117" s="218">
        <v>0</v>
      </c>
      <c r="L117" s="218">
        <v>0</v>
      </c>
      <c r="M117" s="218">
        <v>1016</v>
      </c>
    </row>
    <row r="118" spans="1:15" s="23" customFormat="1" ht="11.25" customHeight="1">
      <c r="A118" s="26" t="s">
        <v>522</v>
      </c>
      <c r="B118" s="218">
        <v>12</v>
      </c>
      <c r="C118" s="218">
        <v>355</v>
      </c>
      <c r="D118" s="218">
        <v>48</v>
      </c>
      <c r="E118" s="218">
        <v>2491</v>
      </c>
      <c r="F118" s="218">
        <v>21</v>
      </c>
      <c r="G118" s="218">
        <v>268</v>
      </c>
      <c r="H118" s="218">
        <v>10</v>
      </c>
      <c r="I118" s="218">
        <v>0</v>
      </c>
      <c r="J118" s="218">
        <v>14</v>
      </c>
      <c r="K118" s="218">
        <v>0</v>
      </c>
      <c r="L118" s="218">
        <v>0</v>
      </c>
      <c r="M118" s="218">
        <v>3219</v>
      </c>
      <c r="N118" s="26"/>
      <c r="O118" s="26"/>
    </row>
    <row r="119" spans="1:15" s="23" customFormat="1" ht="11.25" customHeight="1">
      <c r="A119" s="26" t="s">
        <v>523</v>
      </c>
      <c r="B119" s="218">
        <v>0</v>
      </c>
      <c r="C119" s="218">
        <v>3</v>
      </c>
      <c r="D119" s="218">
        <v>0</v>
      </c>
      <c r="E119" s="218">
        <v>5</v>
      </c>
      <c r="F119" s="218">
        <v>0</v>
      </c>
      <c r="G119" s="218">
        <v>2</v>
      </c>
      <c r="H119" s="218">
        <v>0</v>
      </c>
      <c r="I119" s="218">
        <v>0</v>
      </c>
      <c r="J119" s="218">
        <v>3</v>
      </c>
      <c r="K119" s="218">
        <v>1</v>
      </c>
      <c r="L119" s="218">
        <v>0</v>
      </c>
      <c r="M119" s="218">
        <v>14</v>
      </c>
      <c r="N119" s="26"/>
      <c r="O119" s="26"/>
    </row>
    <row r="120" spans="1:13" ht="11.25" customHeight="1">
      <c r="A120" s="23" t="s">
        <v>524</v>
      </c>
      <c r="B120" s="222">
        <v>197</v>
      </c>
      <c r="C120" s="222">
        <v>19759</v>
      </c>
      <c r="D120" s="222">
        <v>2735</v>
      </c>
      <c r="E120" s="222">
        <v>146545</v>
      </c>
      <c r="F120" s="222">
        <v>1612</v>
      </c>
      <c r="G120" s="222">
        <v>34386</v>
      </c>
      <c r="H120" s="222">
        <v>610</v>
      </c>
      <c r="I120" s="222">
        <v>244</v>
      </c>
      <c r="J120" s="222">
        <v>541</v>
      </c>
      <c r="K120" s="222">
        <v>341</v>
      </c>
      <c r="L120" s="218">
        <v>0</v>
      </c>
      <c r="M120" s="222">
        <v>206970</v>
      </c>
    </row>
    <row r="121" spans="1:13" ht="11.25" customHeight="1">
      <c r="A121" s="23"/>
      <c r="B121" s="218"/>
      <c r="C121" s="218"/>
      <c r="D121" s="218"/>
      <c r="E121" s="218"/>
      <c r="F121" s="218"/>
      <c r="G121" s="218"/>
      <c r="H121" s="218"/>
      <c r="I121" s="218"/>
      <c r="J121" s="218"/>
      <c r="K121" s="218"/>
      <c r="L121" s="218">
        <v>0</v>
      </c>
      <c r="M121" s="218"/>
    </row>
    <row r="122" spans="1:13" ht="11.25" customHeight="1">
      <c r="A122" s="26" t="s">
        <v>525</v>
      </c>
      <c r="B122" s="218">
        <v>0</v>
      </c>
      <c r="C122" s="218">
        <v>333</v>
      </c>
      <c r="D122" s="218">
        <v>41</v>
      </c>
      <c r="E122" s="218">
        <v>2121</v>
      </c>
      <c r="F122" s="218">
        <v>46</v>
      </c>
      <c r="G122" s="218">
        <v>445</v>
      </c>
      <c r="H122" s="218">
        <v>10</v>
      </c>
      <c r="I122" s="218">
        <v>6</v>
      </c>
      <c r="J122" s="218">
        <v>19</v>
      </c>
      <c r="K122" s="218">
        <v>8</v>
      </c>
      <c r="L122" s="218">
        <v>0</v>
      </c>
      <c r="M122" s="218">
        <v>3029</v>
      </c>
    </row>
    <row r="123" spans="1:13" ht="11.25" customHeight="1">
      <c r="A123" s="26" t="s">
        <v>526</v>
      </c>
      <c r="B123" s="218">
        <v>1</v>
      </c>
      <c r="C123" s="218">
        <v>1140</v>
      </c>
      <c r="D123" s="218">
        <v>199</v>
      </c>
      <c r="E123" s="218">
        <v>8832</v>
      </c>
      <c r="F123" s="218">
        <v>71</v>
      </c>
      <c r="G123" s="218">
        <v>1939</v>
      </c>
      <c r="H123" s="218">
        <v>13</v>
      </c>
      <c r="I123" s="218">
        <v>49</v>
      </c>
      <c r="J123" s="218">
        <v>180</v>
      </c>
      <c r="K123" s="218">
        <v>92</v>
      </c>
      <c r="L123" s="218">
        <v>0</v>
      </c>
      <c r="M123" s="218">
        <v>12516</v>
      </c>
    </row>
    <row r="124" spans="1:13" ht="11.25" customHeight="1">
      <c r="A124" s="26" t="s">
        <v>527</v>
      </c>
      <c r="B124" s="218">
        <v>9</v>
      </c>
      <c r="C124" s="218">
        <v>454</v>
      </c>
      <c r="D124" s="218">
        <v>49</v>
      </c>
      <c r="E124" s="218">
        <v>3235</v>
      </c>
      <c r="F124" s="218">
        <v>100</v>
      </c>
      <c r="G124" s="218">
        <v>1304</v>
      </c>
      <c r="H124" s="218">
        <v>20</v>
      </c>
      <c r="I124" s="218">
        <v>0</v>
      </c>
      <c r="J124" s="218">
        <v>6</v>
      </c>
      <c r="K124" s="218">
        <v>1</v>
      </c>
      <c r="L124" s="218">
        <v>0</v>
      </c>
      <c r="M124" s="218">
        <v>5178</v>
      </c>
    </row>
    <row r="125" spans="1:13" ht="11.25" customHeight="1">
      <c r="A125" s="26" t="s">
        <v>528</v>
      </c>
      <c r="B125" s="218">
        <v>7</v>
      </c>
      <c r="C125" s="218">
        <v>428</v>
      </c>
      <c r="D125" s="218">
        <v>28</v>
      </c>
      <c r="E125" s="218">
        <v>2600</v>
      </c>
      <c r="F125" s="218">
        <v>102</v>
      </c>
      <c r="G125" s="218">
        <v>1060</v>
      </c>
      <c r="H125" s="218">
        <v>11</v>
      </c>
      <c r="I125" s="218">
        <v>1</v>
      </c>
      <c r="J125" s="218">
        <v>1</v>
      </c>
      <c r="K125" s="218">
        <v>0</v>
      </c>
      <c r="L125" s="218">
        <v>0</v>
      </c>
      <c r="M125" s="218">
        <v>4238</v>
      </c>
    </row>
    <row r="126" spans="1:13" ht="11.25" customHeight="1">
      <c r="A126" s="26" t="s">
        <v>529</v>
      </c>
      <c r="B126" s="218">
        <v>3</v>
      </c>
      <c r="C126" s="218">
        <v>46</v>
      </c>
      <c r="D126" s="218">
        <v>10</v>
      </c>
      <c r="E126" s="218">
        <v>262</v>
      </c>
      <c r="F126" s="218">
        <v>4</v>
      </c>
      <c r="G126" s="218">
        <v>73</v>
      </c>
      <c r="H126" s="218">
        <v>2</v>
      </c>
      <c r="I126" s="218">
        <v>1</v>
      </c>
      <c r="J126" s="218">
        <v>0</v>
      </c>
      <c r="K126" s="218">
        <v>0</v>
      </c>
      <c r="L126" s="218">
        <v>0</v>
      </c>
      <c r="M126" s="218">
        <v>401</v>
      </c>
    </row>
    <row r="127" spans="1:13" ht="11.25" customHeight="1">
      <c r="A127" s="26" t="s">
        <v>530</v>
      </c>
      <c r="B127" s="218">
        <v>0</v>
      </c>
      <c r="C127" s="218">
        <v>810</v>
      </c>
      <c r="D127" s="218">
        <v>101</v>
      </c>
      <c r="E127" s="218">
        <v>5856</v>
      </c>
      <c r="F127" s="218">
        <v>110</v>
      </c>
      <c r="G127" s="218">
        <v>1302</v>
      </c>
      <c r="H127" s="218">
        <v>27</v>
      </c>
      <c r="I127" s="218">
        <v>6</v>
      </c>
      <c r="J127" s="218">
        <v>14</v>
      </c>
      <c r="K127" s="218">
        <v>12</v>
      </c>
      <c r="L127" s="218">
        <v>0</v>
      </c>
      <c r="M127" s="218">
        <v>8238</v>
      </c>
    </row>
    <row r="128" spans="1:13" ht="11.25" customHeight="1">
      <c r="A128" s="26" t="s">
        <v>531</v>
      </c>
      <c r="B128" s="218">
        <v>12</v>
      </c>
      <c r="C128" s="218">
        <v>1771</v>
      </c>
      <c r="D128" s="218">
        <v>307</v>
      </c>
      <c r="E128" s="218">
        <v>17891</v>
      </c>
      <c r="F128" s="218">
        <v>118</v>
      </c>
      <c r="G128" s="218">
        <v>4543</v>
      </c>
      <c r="H128" s="218">
        <v>38</v>
      </c>
      <c r="I128" s="218">
        <v>36</v>
      </c>
      <c r="J128" s="218">
        <v>103</v>
      </c>
      <c r="K128" s="218">
        <v>93</v>
      </c>
      <c r="L128" s="218">
        <v>0</v>
      </c>
      <c r="M128" s="218">
        <v>24912</v>
      </c>
    </row>
    <row r="129" spans="1:13" ht="11.25" customHeight="1">
      <c r="A129" s="26" t="s">
        <v>532</v>
      </c>
      <c r="B129" s="218">
        <v>41</v>
      </c>
      <c r="C129" s="218">
        <v>995</v>
      </c>
      <c r="D129" s="218">
        <v>278</v>
      </c>
      <c r="E129" s="218">
        <v>10802</v>
      </c>
      <c r="F129" s="218">
        <v>88</v>
      </c>
      <c r="G129" s="218">
        <v>3336</v>
      </c>
      <c r="H129" s="218">
        <v>15</v>
      </c>
      <c r="I129" s="218">
        <v>128</v>
      </c>
      <c r="J129" s="218">
        <v>358</v>
      </c>
      <c r="K129" s="218">
        <v>186</v>
      </c>
      <c r="L129" s="218">
        <v>0</v>
      </c>
      <c r="M129" s="218">
        <v>16227</v>
      </c>
    </row>
    <row r="130" spans="1:13" ht="11.25" customHeight="1">
      <c r="A130" s="26" t="s">
        <v>533</v>
      </c>
      <c r="B130" s="218">
        <v>68</v>
      </c>
      <c r="C130" s="218">
        <v>6788</v>
      </c>
      <c r="D130" s="218">
        <v>1803</v>
      </c>
      <c r="E130" s="218">
        <v>86497</v>
      </c>
      <c r="F130" s="218">
        <v>435</v>
      </c>
      <c r="G130" s="218">
        <v>41734</v>
      </c>
      <c r="H130" s="218">
        <v>1507</v>
      </c>
      <c r="I130" s="218">
        <v>629</v>
      </c>
      <c r="J130" s="218">
        <v>1003</v>
      </c>
      <c r="K130" s="218">
        <v>675</v>
      </c>
      <c r="L130" s="218">
        <v>0</v>
      </c>
      <c r="M130" s="218">
        <v>141139</v>
      </c>
    </row>
    <row r="131" spans="1:13" ht="11.25" customHeight="1">
      <c r="A131" s="26" t="s">
        <v>534</v>
      </c>
      <c r="B131" s="218">
        <v>7</v>
      </c>
      <c r="C131" s="218">
        <v>182</v>
      </c>
      <c r="D131" s="218">
        <v>18</v>
      </c>
      <c r="E131" s="218">
        <v>1448</v>
      </c>
      <c r="F131" s="218">
        <v>45</v>
      </c>
      <c r="G131" s="218">
        <v>559</v>
      </c>
      <c r="H131" s="218">
        <v>2</v>
      </c>
      <c r="I131" s="218">
        <v>0</v>
      </c>
      <c r="J131" s="218">
        <v>1</v>
      </c>
      <c r="K131" s="218">
        <v>1</v>
      </c>
      <c r="L131" s="218">
        <v>0</v>
      </c>
      <c r="M131" s="218">
        <v>2263</v>
      </c>
    </row>
    <row r="132" spans="1:13" ht="11.25" customHeight="1">
      <c r="A132" s="26" t="s">
        <v>535</v>
      </c>
      <c r="B132" s="218"/>
      <c r="C132" s="218">
        <v>114</v>
      </c>
      <c r="D132" s="218">
        <v>31</v>
      </c>
      <c r="E132" s="218">
        <v>1180</v>
      </c>
      <c r="F132" s="218">
        <v>39</v>
      </c>
      <c r="G132" s="218">
        <v>460</v>
      </c>
      <c r="H132" s="218">
        <v>9</v>
      </c>
      <c r="I132" s="218">
        <v>0</v>
      </c>
      <c r="J132" s="218">
        <v>0</v>
      </c>
      <c r="K132" s="218">
        <v>0</v>
      </c>
      <c r="L132" s="218">
        <v>0</v>
      </c>
      <c r="M132" s="218">
        <v>1833</v>
      </c>
    </row>
    <row r="133" spans="1:13" ht="11.25" customHeight="1">
      <c r="A133" s="26" t="s">
        <v>536</v>
      </c>
      <c r="B133" s="218">
        <v>5</v>
      </c>
      <c r="C133" s="218">
        <v>1707</v>
      </c>
      <c r="D133" s="218">
        <v>439</v>
      </c>
      <c r="E133" s="218">
        <v>20485</v>
      </c>
      <c r="F133" s="218">
        <v>184</v>
      </c>
      <c r="G133" s="218">
        <v>6856</v>
      </c>
      <c r="H133" s="218">
        <v>25</v>
      </c>
      <c r="I133" s="218">
        <v>52</v>
      </c>
      <c r="J133" s="218">
        <v>106</v>
      </c>
      <c r="K133" s="218">
        <v>89</v>
      </c>
      <c r="L133" s="218">
        <v>0</v>
      </c>
      <c r="M133" s="218">
        <v>29948</v>
      </c>
    </row>
    <row r="134" spans="1:13" ht="11.25" customHeight="1">
      <c r="A134" s="26" t="s">
        <v>537</v>
      </c>
      <c r="B134" s="218">
        <v>3</v>
      </c>
      <c r="C134" s="218">
        <v>321</v>
      </c>
      <c r="D134" s="218">
        <v>50</v>
      </c>
      <c r="E134" s="218">
        <v>2327</v>
      </c>
      <c r="F134" s="218">
        <v>63</v>
      </c>
      <c r="G134" s="218">
        <v>1209</v>
      </c>
      <c r="H134" s="218">
        <v>5</v>
      </c>
      <c r="I134" s="218">
        <v>0</v>
      </c>
      <c r="J134" s="218">
        <v>1</v>
      </c>
      <c r="K134" s="218"/>
      <c r="L134" s="218">
        <v>0</v>
      </c>
      <c r="M134" s="218">
        <v>3979</v>
      </c>
    </row>
    <row r="135" spans="1:13" ht="11.25" customHeight="1">
      <c r="A135" s="26" t="s">
        <v>538</v>
      </c>
      <c r="B135" s="218">
        <v>12</v>
      </c>
      <c r="C135" s="218">
        <v>1173</v>
      </c>
      <c r="D135" s="218">
        <v>180</v>
      </c>
      <c r="E135" s="218">
        <v>8427</v>
      </c>
      <c r="F135" s="218">
        <v>164</v>
      </c>
      <c r="G135" s="218">
        <v>3393</v>
      </c>
      <c r="H135" s="218">
        <v>26</v>
      </c>
      <c r="I135" s="218">
        <v>5</v>
      </c>
      <c r="J135" s="218">
        <v>7</v>
      </c>
      <c r="K135" s="218">
        <v>4</v>
      </c>
      <c r="L135" s="218">
        <v>0</v>
      </c>
      <c r="M135" s="218">
        <v>13391</v>
      </c>
    </row>
    <row r="136" spans="1:13" ht="11.25" customHeight="1">
      <c r="A136" s="26" t="s">
        <v>539</v>
      </c>
      <c r="B136" s="218">
        <v>1</v>
      </c>
      <c r="C136" s="218">
        <v>182</v>
      </c>
      <c r="D136" s="218">
        <v>33</v>
      </c>
      <c r="E136" s="218">
        <v>1440</v>
      </c>
      <c r="F136" s="218">
        <v>53</v>
      </c>
      <c r="G136" s="218">
        <v>497</v>
      </c>
      <c r="H136" s="218">
        <v>3</v>
      </c>
      <c r="I136" s="218">
        <v>0</v>
      </c>
      <c r="J136" s="218">
        <v>1</v>
      </c>
      <c r="K136" s="218">
        <v>1</v>
      </c>
      <c r="L136" s="218">
        <v>0</v>
      </c>
      <c r="M136" s="218">
        <v>2211</v>
      </c>
    </row>
    <row r="137" spans="1:13" ht="11.25" customHeight="1">
      <c r="A137" s="26" t="s">
        <v>540</v>
      </c>
      <c r="B137" s="218">
        <v>1</v>
      </c>
      <c r="C137" s="218">
        <v>87</v>
      </c>
      <c r="D137" s="218">
        <v>6</v>
      </c>
      <c r="E137" s="218">
        <v>826</v>
      </c>
      <c r="F137" s="218">
        <v>23</v>
      </c>
      <c r="G137" s="218">
        <v>317</v>
      </c>
      <c r="H137" s="218">
        <v>1</v>
      </c>
      <c r="I137" s="218">
        <v>0</v>
      </c>
      <c r="J137" s="218">
        <v>0</v>
      </c>
      <c r="K137" s="218">
        <v>0</v>
      </c>
      <c r="L137" s="218">
        <v>0</v>
      </c>
      <c r="M137" s="218">
        <v>1261</v>
      </c>
    </row>
    <row r="138" spans="1:13" ht="11.25" customHeight="1">
      <c r="A138" s="26" t="s">
        <v>541</v>
      </c>
      <c r="B138" s="218">
        <v>50</v>
      </c>
      <c r="C138" s="218">
        <v>1878</v>
      </c>
      <c r="D138" s="218">
        <v>427</v>
      </c>
      <c r="E138" s="218">
        <v>20010</v>
      </c>
      <c r="F138" s="218">
        <v>196</v>
      </c>
      <c r="G138" s="218">
        <v>5564</v>
      </c>
      <c r="H138" s="218">
        <v>40</v>
      </c>
      <c r="I138" s="218">
        <v>39</v>
      </c>
      <c r="J138" s="218">
        <v>66</v>
      </c>
      <c r="K138" s="218">
        <v>49</v>
      </c>
      <c r="L138" s="218">
        <v>0</v>
      </c>
      <c r="M138" s="218">
        <v>28319</v>
      </c>
    </row>
    <row r="139" spans="1:13" ht="11.25" customHeight="1">
      <c r="A139" s="26" t="s">
        <v>542</v>
      </c>
      <c r="B139" s="218">
        <v>2</v>
      </c>
      <c r="C139" s="218">
        <v>469</v>
      </c>
      <c r="D139" s="218">
        <v>91</v>
      </c>
      <c r="E139" s="218">
        <v>4370</v>
      </c>
      <c r="F139" s="218">
        <v>45</v>
      </c>
      <c r="G139" s="218">
        <v>1373</v>
      </c>
      <c r="H139" s="218">
        <v>8</v>
      </c>
      <c r="I139" s="218">
        <v>2</v>
      </c>
      <c r="J139" s="218">
        <v>11</v>
      </c>
      <c r="K139" s="218">
        <v>4</v>
      </c>
      <c r="L139" s="218">
        <v>0</v>
      </c>
      <c r="M139" s="218">
        <v>6375</v>
      </c>
    </row>
    <row r="140" spans="1:13" ht="11.25" customHeight="1">
      <c r="A140" s="26" t="s">
        <v>543</v>
      </c>
      <c r="B140" s="218">
        <v>1</v>
      </c>
      <c r="C140" s="218">
        <v>49</v>
      </c>
      <c r="D140" s="218">
        <v>7</v>
      </c>
      <c r="E140" s="218">
        <v>403</v>
      </c>
      <c r="F140" s="218">
        <v>6</v>
      </c>
      <c r="G140" s="218">
        <v>56</v>
      </c>
      <c r="H140" s="218">
        <v>2</v>
      </c>
      <c r="I140" s="218">
        <v>1</v>
      </c>
      <c r="J140" s="218">
        <v>0</v>
      </c>
      <c r="K140" s="218">
        <v>0</v>
      </c>
      <c r="L140" s="218">
        <v>0</v>
      </c>
      <c r="M140" s="218">
        <v>525</v>
      </c>
    </row>
    <row r="141" spans="1:15" s="23" customFormat="1" ht="11.25" customHeight="1">
      <c r="A141" s="26" t="s">
        <v>544</v>
      </c>
      <c r="B141" s="218">
        <v>0</v>
      </c>
      <c r="C141" s="218">
        <v>278</v>
      </c>
      <c r="D141" s="218">
        <v>26</v>
      </c>
      <c r="E141" s="218">
        <v>2014</v>
      </c>
      <c r="F141" s="218">
        <v>31</v>
      </c>
      <c r="G141" s="218">
        <v>414</v>
      </c>
      <c r="H141" s="218">
        <v>8</v>
      </c>
      <c r="I141" s="218">
        <v>2</v>
      </c>
      <c r="J141" s="218">
        <v>0</v>
      </c>
      <c r="K141" s="218">
        <v>0</v>
      </c>
      <c r="L141" s="218">
        <v>0</v>
      </c>
      <c r="M141" s="218">
        <v>2773</v>
      </c>
      <c r="N141" s="26"/>
      <c r="O141" s="26"/>
    </row>
    <row r="142" spans="1:15" s="23" customFormat="1" ht="11.25" customHeight="1">
      <c r="A142" s="26" t="s">
        <v>523</v>
      </c>
      <c r="B142" s="218">
        <v>0</v>
      </c>
      <c r="C142" s="218">
        <v>3</v>
      </c>
      <c r="D142" s="218">
        <v>0</v>
      </c>
      <c r="E142" s="218">
        <v>13</v>
      </c>
      <c r="F142" s="218">
        <v>0</v>
      </c>
      <c r="G142" s="218">
        <v>5</v>
      </c>
      <c r="H142" s="218">
        <v>0</v>
      </c>
      <c r="I142" s="218">
        <v>0</v>
      </c>
      <c r="J142" s="218">
        <v>3</v>
      </c>
      <c r="K142" s="218">
        <v>2</v>
      </c>
      <c r="L142" s="218">
        <v>0</v>
      </c>
      <c r="M142" s="218">
        <v>26</v>
      </c>
      <c r="N142" s="26"/>
      <c r="O142" s="26"/>
    </row>
    <row r="143" spans="1:13" ht="11.25" customHeight="1">
      <c r="A143" s="23" t="s">
        <v>545</v>
      </c>
      <c r="B143" s="222">
        <v>223</v>
      </c>
      <c r="C143" s="222">
        <v>19208</v>
      </c>
      <c r="D143" s="222">
        <v>4124</v>
      </c>
      <c r="E143" s="222">
        <v>201039</v>
      </c>
      <c r="F143" s="222">
        <v>1923</v>
      </c>
      <c r="G143" s="222">
        <v>76439</v>
      </c>
      <c r="H143" s="222">
        <v>1772</v>
      </c>
      <c r="I143" s="222">
        <v>957</v>
      </c>
      <c r="J143" s="222">
        <v>1880</v>
      </c>
      <c r="K143" s="222">
        <v>1217</v>
      </c>
      <c r="L143" s="218">
        <v>0</v>
      </c>
      <c r="M143" s="222">
        <v>308782</v>
      </c>
    </row>
    <row r="144" spans="1:13" ht="11.25" customHeight="1">
      <c r="A144" s="23"/>
      <c r="B144" s="218"/>
      <c r="C144" s="218"/>
      <c r="D144" s="218"/>
      <c r="E144" s="218"/>
      <c r="F144" s="218"/>
      <c r="G144" s="218"/>
      <c r="H144" s="218"/>
      <c r="I144" s="218"/>
      <c r="J144" s="218"/>
      <c r="K144" s="218"/>
      <c r="L144" s="218">
        <v>0</v>
      </c>
      <c r="M144" s="218"/>
    </row>
    <row r="145" spans="1:13" ht="11.25" customHeight="1">
      <c r="A145" s="26" t="s">
        <v>546</v>
      </c>
      <c r="B145" s="218">
        <v>10</v>
      </c>
      <c r="C145" s="218">
        <v>1252</v>
      </c>
      <c r="D145" s="218">
        <v>175</v>
      </c>
      <c r="E145" s="218">
        <v>10244</v>
      </c>
      <c r="F145" s="218">
        <v>67</v>
      </c>
      <c r="G145" s="218">
        <v>1340</v>
      </c>
      <c r="H145" s="218">
        <v>8</v>
      </c>
      <c r="I145" s="218">
        <v>56</v>
      </c>
      <c r="J145" s="218">
        <v>143</v>
      </c>
      <c r="K145" s="218">
        <v>131</v>
      </c>
      <c r="L145" s="218">
        <v>0</v>
      </c>
      <c r="M145" s="218">
        <v>13426</v>
      </c>
    </row>
    <row r="146" spans="1:13" ht="11.25" customHeight="1">
      <c r="A146" s="26" t="s">
        <v>547</v>
      </c>
      <c r="B146" s="218">
        <v>6</v>
      </c>
      <c r="C146" s="218">
        <v>536</v>
      </c>
      <c r="D146" s="218">
        <v>64</v>
      </c>
      <c r="E146" s="218">
        <v>4289</v>
      </c>
      <c r="F146" s="218">
        <v>64</v>
      </c>
      <c r="G146" s="218">
        <v>596</v>
      </c>
      <c r="H146" s="218">
        <v>38</v>
      </c>
      <c r="I146" s="218">
        <v>1</v>
      </c>
      <c r="J146" s="218">
        <v>24</v>
      </c>
      <c r="K146" s="218">
        <v>10</v>
      </c>
      <c r="L146" s="218">
        <v>0</v>
      </c>
      <c r="M146" s="218">
        <v>5628</v>
      </c>
    </row>
    <row r="147" spans="1:13" ht="11.25" customHeight="1">
      <c r="A147" s="26" t="s">
        <v>548</v>
      </c>
      <c r="B147" s="218">
        <v>17</v>
      </c>
      <c r="C147" s="218">
        <v>603</v>
      </c>
      <c r="D147" s="218">
        <v>138</v>
      </c>
      <c r="E147" s="218">
        <v>7021</v>
      </c>
      <c r="F147" s="218">
        <v>307</v>
      </c>
      <c r="G147" s="218">
        <v>1253</v>
      </c>
      <c r="H147" s="218">
        <v>21</v>
      </c>
      <c r="I147" s="218">
        <v>3</v>
      </c>
      <c r="J147" s="218">
        <v>23</v>
      </c>
      <c r="K147" s="218">
        <v>9</v>
      </c>
      <c r="L147" s="218">
        <v>0</v>
      </c>
      <c r="M147" s="218">
        <v>9395</v>
      </c>
    </row>
    <row r="148" spans="1:13" ht="11.25" customHeight="1">
      <c r="A148" s="26" t="s">
        <v>549</v>
      </c>
      <c r="B148" s="218">
        <v>5</v>
      </c>
      <c r="C148" s="218">
        <v>599</v>
      </c>
      <c r="D148" s="218">
        <v>85</v>
      </c>
      <c r="E148" s="218">
        <v>4836</v>
      </c>
      <c r="F148" s="218">
        <v>131</v>
      </c>
      <c r="G148" s="218">
        <v>732</v>
      </c>
      <c r="H148" s="218">
        <v>13</v>
      </c>
      <c r="I148" s="218">
        <v>6</v>
      </c>
      <c r="J148" s="218">
        <v>35</v>
      </c>
      <c r="K148" s="218">
        <v>21</v>
      </c>
      <c r="L148" s="218">
        <v>0</v>
      </c>
      <c r="M148" s="218">
        <v>6463</v>
      </c>
    </row>
    <row r="149" spans="1:13" ht="11.25" customHeight="1">
      <c r="A149" s="26" t="s">
        <v>550</v>
      </c>
      <c r="B149" s="218">
        <v>1</v>
      </c>
      <c r="C149" s="218">
        <v>2600</v>
      </c>
      <c r="D149" s="218">
        <v>314</v>
      </c>
      <c r="E149" s="218">
        <v>21581</v>
      </c>
      <c r="F149" s="218">
        <v>637</v>
      </c>
      <c r="G149" s="218">
        <v>6150</v>
      </c>
      <c r="H149" s="218">
        <v>40</v>
      </c>
      <c r="I149" s="218">
        <v>37</v>
      </c>
      <c r="J149" s="218">
        <v>59</v>
      </c>
      <c r="K149" s="218">
        <v>35</v>
      </c>
      <c r="L149" s="218">
        <v>0</v>
      </c>
      <c r="M149" s="218">
        <v>31454</v>
      </c>
    </row>
    <row r="150" spans="1:13" ht="11.25" customHeight="1">
      <c r="A150" s="26" t="s">
        <v>551</v>
      </c>
      <c r="B150" s="218">
        <v>0</v>
      </c>
      <c r="C150" s="218">
        <v>109</v>
      </c>
      <c r="D150" s="218">
        <v>18</v>
      </c>
      <c r="E150" s="218">
        <v>1406</v>
      </c>
      <c r="F150" s="218">
        <v>30</v>
      </c>
      <c r="G150" s="218">
        <v>198</v>
      </c>
      <c r="H150" s="218">
        <v>13</v>
      </c>
      <c r="I150" s="218">
        <v>0</v>
      </c>
      <c r="J150" s="218">
        <v>4</v>
      </c>
      <c r="K150" s="218">
        <v>0</v>
      </c>
      <c r="L150" s="218">
        <v>0</v>
      </c>
      <c r="M150" s="218">
        <v>1778</v>
      </c>
    </row>
    <row r="151" spans="1:13" ht="11.25" customHeight="1">
      <c r="A151" s="26" t="s">
        <v>552</v>
      </c>
      <c r="B151" s="218">
        <v>41</v>
      </c>
      <c r="C151" s="218">
        <v>3485</v>
      </c>
      <c r="D151" s="218">
        <v>594</v>
      </c>
      <c r="E151" s="218">
        <v>32269</v>
      </c>
      <c r="F151" s="218">
        <v>591</v>
      </c>
      <c r="G151" s="218">
        <v>5031</v>
      </c>
      <c r="H151" s="218">
        <v>51</v>
      </c>
      <c r="I151" s="218">
        <v>16</v>
      </c>
      <c r="J151" s="218">
        <v>268</v>
      </c>
      <c r="K151" s="218">
        <v>173</v>
      </c>
      <c r="L151" s="218">
        <v>0</v>
      </c>
      <c r="M151" s="218">
        <v>42519</v>
      </c>
    </row>
    <row r="152" spans="1:13" ht="11.25" customHeight="1">
      <c r="A152" s="26" t="s">
        <v>553</v>
      </c>
      <c r="B152" s="218">
        <v>1</v>
      </c>
      <c r="C152" s="218">
        <v>33</v>
      </c>
      <c r="D152" s="218">
        <v>3</v>
      </c>
      <c r="E152" s="218">
        <v>327</v>
      </c>
      <c r="F152" s="218">
        <v>20</v>
      </c>
      <c r="G152" s="218">
        <v>33</v>
      </c>
      <c r="H152" s="218">
        <v>4</v>
      </c>
      <c r="I152" s="218">
        <v>0</v>
      </c>
      <c r="J152" s="218"/>
      <c r="K152" s="218">
        <v>0</v>
      </c>
      <c r="L152" s="218">
        <v>0</v>
      </c>
      <c r="M152" s="218">
        <v>421</v>
      </c>
    </row>
    <row r="153" spans="1:13" ht="11.25" customHeight="1">
      <c r="A153" s="26" t="s">
        <v>554</v>
      </c>
      <c r="B153" s="218">
        <v>34</v>
      </c>
      <c r="C153" s="218">
        <v>555</v>
      </c>
      <c r="D153" s="218">
        <v>85</v>
      </c>
      <c r="E153" s="218">
        <v>3909</v>
      </c>
      <c r="F153" s="218">
        <v>44</v>
      </c>
      <c r="G153" s="218">
        <v>765</v>
      </c>
      <c r="H153" s="218">
        <v>17</v>
      </c>
      <c r="I153" s="218">
        <v>5</v>
      </c>
      <c r="J153" s="218">
        <v>30</v>
      </c>
      <c r="K153" s="218">
        <v>10</v>
      </c>
      <c r="L153" s="218">
        <v>0</v>
      </c>
      <c r="M153" s="218">
        <v>5454</v>
      </c>
    </row>
    <row r="154" spans="1:13" ht="11.25" customHeight="1">
      <c r="A154" s="26" t="s">
        <v>555</v>
      </c>
      <c r="B154" s="218">
        <v>1</v>
      </c>
      <c r="C154" s="218">
        <v>124</v>
      </c>
      <c r="D154" s="218">
        <v>17</v>
      </c>
      <c r="E154" s="218">
        <v>1122</v>
      </c>
      <c r="F154" s="218">
        <v>18</v>
      </c>
      <c r="G154" s="218">
        <v>179</v>
      </c>
      <c r="H154" s="218">
        <v>15</v>
      </c>
      <c r="I154" s="218">
        <v>1</v>
      </c>
      <c r="J154" s="218">
        <v>3</v>
      </c>
      <c r="K154" s="218">
        <v>0</v>
      </c>
      <c r="L154" s="218">
        <v>0</v>
      </c>
      <c r="M154" s="218">
        <v>1480</v>
      </c>
    </row>
    <row r="155" spans="1:13" ht="11.25" customHeight="1">
      <c r="A155" s="26" t="s">
        <v>556</v>
      </c>
      <c r="B155" s="218">
        <v>1</v>
      </c>
      <c r="C155" s="218">
        <v>369</v>
      </c>
      <c r="D155" s="218">
        <v>76</v>
      </c>
      <c r="E155" s="218">
        <v>3258</v>
      </c>
      <c r="F155" s="218">
        <v>158</v>
      </c>
      <c r="G155" s="218">
        <v>528</v>
      </c>
      <c r="H155" s="218">
        <v>10</v>
      </c>
      <c r="I155" s="218">
        <v>0</v>
      </c>
      <c r="J155" s="218">
        <v>5</v>
      </c>
      <c r="K155" s="218">
        <v>1</v>
      </c>
      <c r="L155" s="218">
        <v>0</v>
      </c>
      <c r="M155" s="218">
        <v>4406</v>
      </c>
    </row>
    <row r="156" spans="1:13" ht="11.25" customHeight="1">
      <c r="A156" s="26" t="s">
        <v>557</v>
      </c>
      <c r="B156" s="218">
        <v>1</v>
      </c>
      <c r="C156" s="218">
        <v>49</v>
      </c>
      <c r="D156" s="218">
        <v>4</v>
      </c>
      <c r="E156" s="218">
        <v>514</v>
      </c>
      <c r="F156" s="218">
        <v>25</v>
      </c>
      <c r="G156" s="218">
        <v>64</v>
      </c>
      <c r="H156" s="218">
        <v>7</v>
      </c>
      <c r="I156" s="218">
        <v>1</v>
      </c>
      <c r="J156" s="218">
        <v>2</v>
      </c>
      <c r="K156" s="218">
        <v>1</v>
      </c>
      <c r="L156" s="218">
        <v>0</v>
      </c>
      <c r="M156" s="218">
        <v>668</v>
      </c>
    </row>
    <row r="157" spans="1:13" ht="11.25" customHeight="1">
      <c r="A157" s="26" t="s">
        <v>558</v>
      </c>
      <c r="B157" s="218">
        <v>6</v>
      </c>
      <c r="C157" s="218">
        <v>401</v>
      </c>
      <c r="D157" s="218">
        <v>62</v>
      </c>
      <c r="E157" s="218">
        <v>4923</v>
      </c>
      <c r="F157" s="218">
        <v>165</v>
      </c>
      <c r="G157" s="218">
        <v>1334</v>
      </c>
      <c r="H157" s="218">
        <v>21</v>
      </c>
      <c r="I157" s="218">
        <v>1</v>
      </c>
      <c r="J157" s="218">
        <v>10</v>
      </c>
      <c r="K157" s="218">
        <v>1</v>
      </c>
      <c r="L157" s="218">
        <v>0</v>
      </c>
      <c r="M157" s="218">
        <v>6924</v>
      </c>
    </row>
    <row r="158" spans="1:13" ht="11.25" customHeight="1">
      <c r="A158" s="26" t="s">
        <v>559</v>
      </c>
      <c r="B158" s="218">
        <v>0</v>
      </c>
      <c r="C158" s="218">
        <v>25</v>
      </c>
      <c r="D158" s="218">
        <v>2</v>
      </c>
      <c r="E158" s="218">
        <v>369</v>
      </c>
      <c r="F158" s="218">
        <v>6</v>
      </c>
      <c r="G158" s="218">
        <v>52</v>
      </c>
      <c r="H158" s="218">
        <v>8</v>
      </c>
      <c r="I158" s="218">
        <v>0</v>
      </c>
      <c r="J158" s="218">
        <v>0</v>
      </c>
      <c r="K158" s="218">
        <v>0</v>
      </c>
      <c r="L158" s="218">
        <v>0</v>
      </c>
      <c r="M158" s="218">
        <v>462</v>
      </c>
    </row>
    <row r="159" spans="1:13" ht="11.25" customHeight="1">
      <c r="A159" s="26" t="s">
        <v>560</v>
      </c>
      <c r="B159" s="218">
        <v>2</v>
      </c>
      <c r="C159" s="218">
        <v>225</v>
      </c>
      <c r="D159" s="218">
        <v>40</v>
      </c>
      <c r="E159" s="218">
        <v>2225</v>
      </c>
      <c r="F159" s="218">
        <v>92</v>
      </c>
      <c r="G159" s="218">
        <v>407</v>
      </c>
      <c r="H159" s="218">
        <v>6</v>
      </c>
      <c r="I159" s="218">
        <v>0</v>
      </c>
      <c r="J159" s="218">
        <v>9</v>
      </c>
      <c r="K159" s="218">
        <v>7</v>
      </c>
      <c r="L159" s="218">
        <v>0</v>
      </c>
      <c r="M159" s="218">
        <v>3013</v>
      </c>
    </row>
    <row r="160" spans="1:13" ht="11.25" customHeight="1">
      <c r="A160" s="26" t="s">
        <v>561</v>
      </c>
      <c r="B160" s="218">
        <v>72</v>
      </c>
      <c r="C160" s="218">
        <v>5140</v>
      </c>
      <c r="D160" s="218">
        <v>1014</v>
      </c>
      <c r="E160" s="218">
        <v>59586</v>
      </c>
      <c r="F160" s="218">
        <v>630</v>
      </c>
      <c r="G160" s="218">
        <v>11510</v>
      </c>
      <c r="H160" s="218">
        <v>71</v>
      </c>
      <c r="I160" s="218">
        <v>57</v>
      </c>
      <c r="J160" s="218">
        <v>279</v>
      </c>
      <c r="K160" s="218">
        <v>186</v>
      </c>
      <c r="L160" s="218">
        <v>0</v>
      </c>
      <c r="M160" s="218">
        <v>78545</v>
      </c>
    </row>
    <row r="161" spans="1:13" ht="11.25" customHeight="1">
      <c r="A161" s="26" t="s">
        <v>562</v>
      </c>
      <c r="B161" s="218">
        <v>9</v>
      </c>
      <c r="C161" s="218">
        <v>1667</v>
      </c>
      <c r="D161" s="218">
        <v>226</v>
      </c>
      <c r="E161" s="218">
        <v>15159</v>
      </c>
      <c r="F161" s="218">
        <v>510</v>
      </c>
      <c r="G161" s="218">
        <v>4195</v>
      </c>
      <c r="H161" s="218">
        <v>12</v>
      </c>
      <c r="I161" s="218">
        <v>18</v>
      </c>
      <c r="J161" s="218">
        <v>48</v>
      </c>
      <c r="K161" s="218">
        <v>37</v>
      </c>
      <c r="L161" s="218">
        <v>0</v>
      </c>
      <c r="M161" s="218">
        <v>21881</v>
      </c>
    </row>
    <row r="162" spans="1:13" ht="11.25" customHeight="1">
      <c r="A162" s="26" t="s">
        <v>563</v>
      </c>
      <c r="B162" s="218">
        <v>0</v>
      </c>
      <c r="C162" s="218">
        <v>137</v>
      </c>
      <c r="D162" s="218">
        <v>16</v>
      </c>
      <c r="E162" s="218">
        <v>1368</v>
      </c>
      <c r="F162" s="218">
        <v>31</v>
      </c>
      <c r="G162" s="218">
        <v>255</v>
      </c>
      <c r="H162" s="218">
        <v>19</v>
      </c>
      <c r="I162" s="218">
        <v>1</v>
      </c>
      <c r="J162" s="218">
        <v>12</v>
      </c>
      <c r="K162" s="218">
        <v>7</v>
      </c>
      <c r="L162" s="218">
        <v>0</v>
      </c>
      <c r="M162" s="218">
        <v>1846</v>
      </c>
    </row>
    <row r="163" spans="1:13" ht="11.25" customHeight="1">
      <c r="A163" s="26" t="s">
        <v>564</v>
      </c>
      <c r="B163" s="218">
        <v>1</v>
      </c>
      <c r="C163" s="218">
        <v>52</v>
      </c>
      <c r="D163" s="218">
        <v>4</v>
      </c>
      <c r="E163" s="218">
        <v>713</v>
      </c>
      <c r="F163" s="218">
        <v>20</v>
      </c>
      <c r="G163" s="218">
        <v>117</v>
      </c>
      <c r="H163" s="218">
        <v>4</v>
      </c>
      <c r="I163" s="218">
        <v>0</v>
      </c>
      <c r="J163" s="218">
        <v>0</v>
      </c>
      <c r="K163" s="218">
        <v>0</v>
      </c>
      <c r="L163" s="218">
        <v>0</v>
      </c>
      <c r="M163" s="218">
        <v>911</v>
      </c>
    </row>
    <row r="164" spans="1:13" ht="11.25" customHeight="1">
      <c r="A164" s="26" t="s">
        <v>565</v>
      </c>
      <c r="B164" s="218">
        <v>23</v>
      </c>
      <c r="C164" s="218">
        <v>360</v>
      </c>
      <c r="D164" s="218">
        <v>47</v>
      </c>
      <c r="E164" s="218">
        <v>3019</v>
      </c>
      <c r="F164" s="218">
        <v>29</v>
      </c>
      <c r="G164" s="218">
        <v>481</v>
      </c>
      <c r="H164" s="218">
        <v>5</v>
      </c>
      <c r="I164" s="218">
        <v>1</v>
      </c>
      <c r="J164" s="218">
        <v>45</v>
      </c>
      <c r="K164" s="218">
        <v>21</v>
      </c>
      <c r="L164" s="218">
        <v>0</v>
      </c>
      <c r="M164" s="218">
        <v>4031</v>
      </c>
    </row>
    <row r="165" spans="1:13" ht="11.25" customHeight="1">
      <c r="A165" s="26" t="s">
        <v>566</v>
      </c>
      <c r="B165" s="218">
        <v>0</v>
      </c>
      <c r="C165" s="218">
        <v>255</v>
      </c>
      <c r="D165" s="218">
        <v>32</v>
      </c>
      <c r="E165" s="218">
        <v>2317</v>
      </c>
      <c r="F165" s="218">
        <v>38</v>
      </c>
      <c r="G165" s="218">
        <v>364</v>
      </c>
      <c r="H165" s="218">
        <v>7</v>
      </c>
      <c r="I165" s="218">
        <v>1</v>
      </c>
      <c r="J165" s="218">
        <v>25</v>
      </c>
      <c r="K165" s="218">
        <v>14</v>
      </c>
      <c r="L165" s="218">
        <v>0</v>
      </c>
      <c r="M165" s="218">
        <v>3053</v>
      </c>
    </row>
    <row r="166" spans="1:13" ht="11.25" customHeight="1">
      <c r="A166" s="26" t="s">
        <v>567</v>
      </c>
      <c r="B166" s="218">
        <v>3</v>
      </c>
      <c r="C166" s="218">
        <v>169</v>
      </c>
      <c r="D166" s="218">
        <v>25</v>
      </c>
      <c r="E166" s="218">
        <v>1457</v>
      </c>
      <c r="F166" s="218">
        <v>35</v>
      </c>
      <c r="G166" s="218">
        <v>228</v>
      </c>
      <c r="H166" s="218">
        <v>7</v>
      </c>
      <c r="I166" s="218">
        <v>1</v>
      </c>
      <c r="J166" s="218">
        <v>3</v>
      </c>
      <c r="K166" s="218">
        <v>1</v>
      </c>
      <c r="L166" s="218">
        <v>0</v>
      </c>
      <c r="M166" s="218">
        <v>1929</v>
      </c>
    </row>
    <row r="167" spans="1:13" ht="11.25" customHeight="1">
      <c r="A167" s="26" t="s">
        <v>568</v>
      </c>
      <c r="B167" s="218">
        <v>104</v>
      </c>
      <c r="C167" s="218">
        <v>1842</v>
      </c>
      <c r="D167" s="218">
        <v>327</v>
      </c>
      <c r="E167" s="218">
        <v>15904</v>
      </c>
      <c r="F167" s="218">
        <v>624</v>
      </c>
      <c r="G167" s="218">
        <v>4685</v>
      </c>
      <c r="H167" s="218">
        <v>30</v>
      </c>
      <c r="I167" s="218">
        <v>49</v>
      </c>
      <c r="J167" s="218">
        <v>115</v>
      </c>
      <c r="K167" s="218">
        <v>50</v>
      </c>
      <c r="L167" s="218">
        <v>0</v>
      </c>
      <c r="M167" s="218">
        <v>23730</v>
      </c>
    </row>
    <row r="168" spans="1:13" ht="11.25" customHeight="1">
      <c r="A168" s="26" t="s">
        <v>569</v>
      </c>
      <c r="B168" s="218">
        <v>1</v>
      </c>
      <c r="C168" s="218">
        <v>164</v>
      </c>
      <c r="D168" s="218">
        <v>36</v>
      </c>
      <c r="E168" s="218">
        <v>1437</v>
      </c>
      <c r="F168" s="218">
        <v>30</v>
      </c>
      <c r="G168" s="218">
        <v>270</v>
      </c>
      <c r="H168" s="218">
        <v>4</v>
      </c>
      <c r="I168" s="218">
        <v>0</v>
      </c>
      <c r="J168" s="218">
        <v>3</v>
      </c>
      <c r="K168" s="218">
        <v>3</v>
      </c>
      <c r="L168" s="218">
        <v>0</v>
      </c>
      <c r="M168" s="218">
        <v>1948</v>
      </c>
    </row>
    <row r="169" spans="1:13" ht="11.25" customHeight="1">
      <c r="A169" s="26" t="s">
        <v>570</v>
      </c>
      <c r="B169" s="218">
        <v>0</v>
      </c>
      <c r="C169" s="218">
        <v>952</v>
      </c>
      <c r="D169" s="218">
        <v>145</v>
      </c>
      <c r="E169" s="218">
        <v>5807</v>
      </c>
      <c r="F169" s="218">
        <v>61</v>
      </c>
      <c r="G169" s="218">
        <v>756</v>
      </c>
      <c r="H169" s="218">
        <v>7</v>
      </c>
      <c r="I169" s="218">
        <v>6</v>
      </c>
      <c r="J169" s="218">
        <v>117</v>
      </c>
      <c r="K169" s="218">
        <v>94</v>
      </c>
      <c r="L169" s="218">
        <v>0</v>
      </c>
      <c r="M169" s="218">
        <v>7945</v>
      </c>
    </row>
    <row r="170" spans="1:13" ht="11.25" customHeight="1">
      <c r="A170" s="26" t="s">
        <v>571</v>
      </c>
      <c r="B170" s="218">
        <v>1</v>
      </c>
      <c r="C170" s="218">
        <v>71</v>
      </c>
      <c r="D170" s="218">
        <v>14</v>
      </c>
      <c r="E170" s="218">
        <v>893</v>
      </c>
      <c r="F170" s="218">
        <v>28</v>
      </c>
      <c r="G170" s="218">
        <v>218</v>
      </c>
      <c r="H170" s="218">
        <v>8</v>
      </c>
      <c r="I170" s="218">
        <v>1</v>
      </c>
      <c r="J170" s="218">
        <v>2</v>
      </c>
      <c r="K170" s="218">
        <v>1</v>
      </c>
      <c r="L170" s="218">
        <v>0</v>
      </c>
      <c r="M170" s="218">
        <v>1237</v>
      </c>
    </row>
    <row r="171" spans="1:13" ht="11.25" customHeight="1">
      <c r="A171" s="26" t="s">
        <v>572</v>
      </c>
      <c r="B171" s="218">
        <v>5</v>
      </c>
      <c r="C171" s="218">
        <v>779</v>
      </c>
      <c r="D171" s="218">
        <v>91</v>
      </c>
      <c r="E171" s="218">
        <v>8317</v>
      </c>
      <c r="F171" s="218">
        <v>388</v>
      </c>
      <c r="G171" s="218">
        <v>2215</v>
      </c>
      <c r="H171" s="218">
        <v>26</v>
      </c>
      <c r="I171" s="218">
        <v>13</v>
      </c>
      <c r="J171" s="218">
        <v>24</v>
      </c>
      <c r="K171" s="218">
        <v>16</v>
      </c>
      <c r="L171" s="218">
        <v>0</v>
      </c>
      <c r="M171" s="218">
        <v>11874</v>
      </c>
    </row>
    <row r="172" spans="1:13" ht="11.25" customHeight="1">
      <c r="A172" s="26" t="s">
        <v>573</v>
      </c>
      <c r="B172" s="218">
        <v>1</v>
      </c>
      <c r="C172" s="218">
        <v>116</v>
      </c>
      <c r="D172" s="218">
        <v>15</v>
      </c>
      <c r="E172" s="218">
        <v>766</v>
      </c>
      <c r="F172" s="218">
        <v>24</v>
      </c>
      <c r="G172" s="218">
        <v>86</v>
      </c>
      <c r="H172" s="218">
        <v>8</v>
      </c>
      <c r="I172" s="218">
        <v>0</v>
      </c>
      <c r="J172" s="218">
        <v>1</v>
      </c>
      <c r="K172" s="218">
        <v>3</v>
      </c>
      <c r="L172" s="218">
        <v>0</v>
      </c>
      <c r="M172" s="218">
        <v>1020</v>
      </c>
    </row>
    <row r="173" spans="1:13" ht="11.25" customHeight="1">
      <c r="A173" s="26" t="s">
        <v>574</v>
      </c>
      <c r="B173" s="218">
        <v>8</v>
      </c>
      <c r="C173" s="218">
        <v>200</v>
      </c>
      <c r="D173" s="218">
        <v>23</v>
      </c>
      <c r="E173" s="218">
        <v>1937</v>
      </c>
      <c r="F173" s="218">
        <v>180</v>
      </c>
      <c r="G173" s="218">
        <v>421</v>
      </c>
      <c r="H173" s="218">
        <v>5</v>
      </c>
      <c r="I173" s="218">
        <v>0</v>
      </c>
      <c r="J173" s="218">
        <v>4</v>
      </c>
      <c r="K173" s="218">
        <v>2</v>
      </c>
      <c r="L173" s="218">
        <v>0</v>
      </c>
      <c r="M173" s="218">
        <v>2780</v>
      </c>
    </row>
    <row r="174" spans="1:13" ht="11.25" customHeight="1">
      <c r="A174" s="26" t="s">
        <v>575</v>
      </c>
      <c r="B174" s="218">
        <v>1</v>
      </c>
      <c r="C174" s="218">
        <v>60</v>
      </c>
      <c r="D174" s="218">
        <v>14</v>
      </c>
      <c r="E174" s="218">
        <v>610</v>
      </c>
      <c r="F174" s="218">
        <v>36</v>
      </c>
      <c r="G174" s="218">
        <v>83</v>
      </c>
      <c r="H174" s="218">
        <v>1</v>
      </c>
      <c r="I174" s="218">
        <v>0</v>
      </c>
      <c r="J174" s="218">
        <v>3</v>
      </c>
      <c r="K174" s="218">
        <v>2</v>
      </c>
      <c r="L174" s="218">
        <v>0</v>
      </c>
      <c r="M174" s="218">
        <v>810</v>
      </c>
    </row>
    <row r="175" spans="1:13" ht="11.25" customHeight="1">
      <c r="A175" s="26" t="s">
        <v>576</v>
      </c>
      <c r="B175" s="218">
        <v>19</v>
      </c>
      <c r="C175" s="218">
        <v>3461</v>
      </c>
      <c r="D175" s="218">
        <v>624</v>
      </c>
      <c r="E175" s="218">
        <v>37040</v>
      </c>
      <c r="F175" s="218">
        <v>456</v>
      </c>
      <c r="G175" s="218">
        <v>12703</v>
      </c>
      <c r="H175" s="218">
        <v>34</v>
      </c>
      <c r="I175" s="218">
        <v>76</v>
      </c>
      <c r="J175" s="218">
        <v>139</v>
      </c>
      <c r="K175" s="218">
        <v>100</v>
      </c>
      <c r="L175" s="218">
        <v>0</v>
      </c>
      <c r="M175" s="218">
        <v>54652</v>
      </c>
    </row>
    <row r="176" spans="1:13" ht="11.25" customHeight="1">
      <c r="A176" s="26" t="s">
        <v>577</v>
      </c>
      <c r="B176" s="218">
        <v>0</v>
      </c>
      <c r="C176" s="218">
        <v>102</v>
      </c>
      <c r="D176" s="218">
        <v>16</v>
      </c>
      <c r="E176" s="218">
        <v>1102</v>
      </c>
      <c r="F176" s="218">
        <v>11</v>
      </c>
      <c r="G176" s="218">
        <v>137</v>
      </c>
      <c r="H176" s="218">
        <v>4</v>
      </c>
      <c r="I176" s="218">
        <v>0</v>
      </c>
      <c r="J176" s="218">
        <v>5</v>
      </c>
      <c r="K176" s="218">
        <v>2</v>
      </c>
      <c r="L176" s="218">
        <v>0</v>
      </c>
      <c r="M176" s="218">
        <v>1379</v>
      </c>
    </row>
    <row r="177" spans="1:15" s="23" customFormat="1" ht="11.25" customHeight="1">
      <c r="A177" s="26" t="s">
        <v>578</v>
      </c>
      <c r="B177" s="218">
        <v>4</v>
      </c>
      <c r="C177" s="218">
        <v>94</v>
      </c>
      <c r="D177" s="218">
        <v>7</v>
      </c>
      <c r="E177" s="218">
        <v>869</v>
      </c>
      <c r="F177" s="218">
        <v>19</v>
      </c>
      <c r="G177" s="218">
        <v>131</v>
      </c>
      <c r="H177" s="218">
        <v>10</v>
      </c>
      <c r="I177" s="218">
        <v>2</v>
      </c>
      <c r="J177" s="218">
        <v>6</v>
      </c>
      <c r="K177" s="218">
        <v>3</v>
      </c>
      <c r="L177" s="218">
        <v>0</v>
      </c>
      <c r="M177" s="218">
        <v>1145</v>
      </c>
      <c r="N177" s="26"/>
      <c r="O177" s="26"/>
    </row>
    <row r="178" spans="1:15" s="23" customFormat="1" ht="11.25" customHeight="1">
      <c r="A178" s="26" t="s">
        <v>523</v>
      </c>
      <c r="B178" s="218">
        <v>0</v>
      </c>
      <c r="C178" s="218">
        <v>5</v>
      </c>
      <c r="D178" s="218">
        <v>0</v>
      </c>
      <c r="E178" s="218">
        <v>28</v>
      </c>
      <c r="F178" s="218">
        <v>3</v>
      </c>
      <c r="G178" s="218">
        <v>8</v>
      </c>
      <c r="H178" s="218">
        <v>0</v>
      </c>
      <c r="I178" s="218">
        <v>0</v>
      </c>
      <c r="J178" s="218">
        <v>1</v>
      </c>
      <c r="K178" s="218">
        <v>0</v>
      </c>
      <c r="L178" s="218">
        <v>0</v>
      </c>
      <c r="M178" s="218">
        <v>45</v>
      </c>
      <c r="N178" s="26"/>
      <c r="O178" s="26"/>
    </row>
    <row r="179" spans="1:14" ht="11.25" customHeight="1">
      <c r="A179" s="23" t="s">
        <v>579</v>
      </c>
      <c r="B179" s="222">
        <v>378</v>
      </c>
      <c r="C179" s="222">
        <v>26591</v>
      </c>
      <c r="D179" s="222">
        <v>4353</v>
      </c>
      <c r="E179" s="222">
        <v>256622</v>
      </c>
      <c r="F179" s="222">
        <v>5508</v>
      </c>
      <c r="G179" s="222">
        <v>57525</v>
      </c>
      <c r="H179" s="222">
        <v>534</v>
      </c>
      <c r="I179" s="222">
        <v>353</v>
      </c>
      <c r="J179" s="222">
        <v>1447</v>
      </c>
      <c r="K179" s="222">
        <v>941</v>
      </c>
      <c r="L179" s="218">
        <v>0</v>
      </c>
      <c r="M179" s="222">
        <v>354252</v>
      </c>
      <c r="N179" s="68"/>
    </row>
    <row r="180" spans="2:14" ht="11.25" customHeight="1">
      <c r="B180" s="222"/>
      <c r="C180" s="222"/>
      <c r="D180" s="222"/>
      <c r="E180" s="222"/>
      <c r="F180" s="222"/>
      <c r="G180" s="222"/>
      <c r="H180" s="222"/>
      <c r="I180" s="222"/>
      <c r="J180" s="222"/>
      <c r="K180" s="222"/>
      <c r="L180" s="218">
        <v>0</v>
      </c>
      <c r="M180" s="222"/>
      <c r="N180" s="68"/>
    </row>
    <row r="181" spans="1:14" ht="11.25" customHeight="1">
      <c r="A181" s="26" t="s">
        <v>580</v>
      </c>
      <c r="B181" s="218">
        <v>19</v>
      </c>
      <c r="C181" s="218">
        <v>753</v>
      </c>
      <c r="D181" s="218">
        <v>139</v>
      </c>
      <c r="E181" s="218">
        <v>7200</v>
      </c>
      <c r="F181" s="218">
        <v>145</v>
      </c>
      <c r="G181" s="218">
        <v>1384</v>
      </c>
      <c r="H181" s="218">
        <v>23</v>
      </c>
      <c r="I181" s="218">
        <v>18</v>
      </c>
      <c r="J181" s="218">
        <v>54</v>
      </c>
      <c r="K181" s="218">
        <v>51</v>
      </c>
      <c r="L181" s="218">
        <v>0</v>
      </c>
      <c r="M181" s="218">
        <v>9786</v>
      </c>
      <c r="N181" s="68"/>
    </row>
    <row r="182" spans="1:14" ht="11.25" customHeight="1">
      <c r="A182" s="26" t="s">
        <v>581</v>
      </c>
      <c r="B182" s="218">
        <v>5</v>
      </c>
      <c r="C182" s="218">
        <v>119</v>
      </c>
      <c r="D182" s="218">
        <v>14</v>
      </c>
      <c r="E182" s="218">
        <v>1121</v>
      </c>
      <c r="F182" s="218">
        <v>12</v>
      </c>
      <c r="G182" s="218">
        <v>174</v>
      </c>
      <c r="H182" s="218">
        <v>2</v>
      </c>
      <c r="I182" s="218">
        <v>1</v>
      </c>
      <c r="J182" s="218">
        <v>2</v>
      </c>
      <c r="K182" s="218">
        <v>3</v>
      </c>
      <c r="L182" s="218">
        <v>0</v>
      </c>
      <c r="M182" s="218">
        <v>1453</v>
      </c>
      <c r="N182" s="68"/>
    </row>
    <row r="183" spans="1:14" ht="11.25" customHeight="1">
      <c r="A183" s="26" t="s">
        <v>582</v>
      </c>
      <c r="B183" s="218">
        <v>25</v>
      </c>
      <c r="C183" s="218">
        <v>3382</v>
      </c>
      <c r="D183" s="218">
        <v>429</v>
      </c>
      <c r="E183" s="218">
        <v>36790</v>
      </c>
      <c r="F183" s="218">
        <v>402</v>
      </c>
      <c r="G183" s="218">
        <v>9603</v>
      </c>
      <c r="H183" s="218">
        <v>37</v>
      </c>
      <c r="I183" s="218">
        <v>94</v>
      </c>
      <c r="J183" s="218">
        <v>581</v>
      </c>
      <c r="K183" s="218">
        <v>297</v>
      </c>
      <c r="L183" s="218">
        <v>0</v>
      </c>
      <c r="M183" s="218">
        <v>51640</v>
      </c>
      <c r="N183" s="68"/>
    </row>
    <row r="184" spans="1:14" ht="11.25" customHeight="1">
      <c r="A184" s="26" t="s">
        <v>583</v>
      </c>
      <c r="B184" s="218">
        <v>2</v>
      </c>
      <c r="C184" s="218">
        <v>66</v>
      </c>
      <c r="D184" s="218">
        <v>14</v>
      </c>
      <c r="E184" s="218">
        <v>574</v>
      </c>
      <c r="F184" s="218">
        <v>4</v>
      </c>
      <c r="G184" s="218">
        <v>91</v>
      </c>
      <c r="H184" s="218">
        <v>7</v>
      </c>
      <c r="I184" s="218">
        <v>0</v>
      </c>
      <c r="J184" s="218">
        <v>7</v>
      </c>
      <c r="K184" s="218">
        <v>0</v>
      </c>
      <c r="L184" s="218">
        <v>0</v>
      </c>
      <c r="M184" s="218">
        <v>765</v>
      </c>
      <c r="N184" s="68"/>
    </row>
    <row r="185" spans="1:13" ht="11.25" customHeight="1">
      <c r="A185" s="26" t="s">
        <v>584</v>
      </c>
      <c r="B185" s="218">
        <v>1</v>
      </c>
      <c r="C185" s="218">
        <v>56</v>
      </c>
      <c r="D185" s="218">
        <v>13</v>
      </c>
      <c r="E185" s="218">
        <v>412</v>
      </c>
      <c r="F185" s="218">
        <v>11</v>
      </c>
      <c r="G185" s="218">
        <v>68</v>
      </c>
      <c r="H185" s="218">
        <v>9</v>
      </c>
      <c r="I185" s="218">
        <v>0</v>
      </c>
      <c r="J185" s="218">
        <v>1</v>
      </c>
      <c r="K185" s="218">
        <v>0</v>
      </c>
      <c r="L185" s="218">
        <v>0</v>
      </c>
      <c r="M185" s="218">
        <v>571</v>
      </c>
    </row>
    <row r="186" spans="1:13" ht="11.25" customHeight="1">
      <c r="A186" s="26" t="s">
        <v>585</v>
      </c>
      <c r="B186" s="218">
        <v>4</v>
      </c>
      <c r="C186" s="218">
        <v>155</v>
      </c>
      <c r="D186" s="218">
        <v>13</v>
      </c>
      <c r="E186" s="218">
        <v>1479</v>
      </c>
      <c r="F186" s="218">
        <v>31</v>
      </c>
      <c r="G186" s="218">
        <v>221</v>
      </c>
      <c r="H186" s="218">
        <v>8</v>
      </c>
      <c r="I186" s="218">
        <v>0</v>
      </c>
      <c r="J186" s="218">
        <v>2</v>
      </c>
      <c r="K186" s="218">
        <v>0</v>
      </c>
      <c r="L186" s="218">
        <v>0</v>
      </c>
      <c r="M186" s="218">
        <v>1913</v>
      </c>
    </row>
    <row r="187" spans="1:13" ht="11.25" customHeight="1">
      <c r="A187" s="26" t="s">
        <v>586</v>
      </c>
      <c r="B187" s="218">
        <v>11</v>
      </c>
      <c r="C187" s="218">
        <v>601</v>
      </c>
      <c r="D187" s="218">
        <v>113</v>
      </c>
      <c r="E187" s="218">
        <v>4746</v>
      </c>
      <c r="F187" s="218">
        <v>59</v>
      </c>
      <c r="G187" s="218">
        <v>629</v>
      </c>
      <c r="H187" s="218">
        <v>30</v>
      </c>
      <c r="I187" s="218">
        <v>12</v>
      </c>
      <c r="J187" s="218">
        <v>24</v>
      </c>
      <c r="K187" s="218">
        <v>24</v>
      </c>
      <c r="L187" s="218">
        <v>0</v>
      </c>
      <c r="M187" s="218">
        <v>6249</v>
      </c>
    </row>
    <row r="188" spans="1:13" ht="11.25" customHeight="1">
      <c r="A188" s="26" t="s">
        <v>587</v>
      </c>
      <c r="B188" s="218">
        <v>3</v>
      </c>
      <c r="C188" s="218">
        <v>299</v>
      </c>
      <c r="D188" s="218">
        <v>49</v>
      </c>
      <c r="E188" s="218">
        <v>2999</v>
      </c>
      <c r="F188" s="218">
        <v>64</v>
      </c>
      <c r="G188" s="218">
        <v>726</v>
      </c>
      <c r="H188" s="218">
        <v>9</v>
      </c>
      <c r="I188" s="218">
        <v>1</v>
      </c>
      <c r="J188" s="218">
        <v>5</v>
      </c>
      <c r="K188" s="218">
        <v>3</v>
      </c>
      <c r="L188" s="218">
        <v>0</v>
      </c>
      <c r="M188" s="218">
        <v>4158</v>
      </c>
    </row>
    <row r="189" spans="1:13" ht="11.25" customHeight="1">
      <c r="A189" s="26" t="s">
        <v>588</v>
      </c>
      <c r="B189" s="218">
        <v>10</v>
      </c>
      <c r="C189" s="218">
        <v>378</v>
      </c>
      <c r="D189" s="218">
        <v>52</v>
      </c>
      <c r="E189" s="218">
        <v>3133</v>
      </c>
      <c r="F189" s="218">
        <v>24</v>
      </c>
      <c r="G189" s="218">
        <v>528</v>
      </c>
      <c r="H189" s="218">
        <v>20</v>
      </c>
      <c r="I189" s="218">
        <v>3</v>
      </c>
      <c r="J189" s="218">
        <v>10</v>
      </c>
      <c r="K189" s="218">
        <v>4</v>
      </c>
      <c r="L189" s="218">
        <v>0</v>
      </c>
      <c r="M189" s="218">
        <v>4162</v>
      </c>
    </row>
    <row r="190" spans="1:13" ht="11.25" customHeight="1">
      <c r="A190" s="26" t="s">
        <v>589</v>
      </c>
      <c r="B190" s="218">
        <v>28</v>
      </c>
      <c r="C190" s="218">
        <v>4108</v>
      </c>
      <c r="D190" s="218">
        <v>613</v>
      </c>
      <c r="E190" s="218">
        <v>42417</v>
      </c>
      <c r="F190" s="218">
        <v>905</v>
      </c>
      <c r="G190" s="218">
        <v>12742</v>
      </c>
      <c r="H190" s="218">
        <v>57</v>
      </c>
      <c r="I190" s="218">
        <v>67</v>
      </c>
      <c r="J190" s="218">
        <v>252</v>
      </c>
      <c r="K190" s="218">
        <v>157</v>
      </c>
      <c r="L190" s="218">
        <v>0</v>
      </c>
      <c r="M190" s="218">
        <v>61346</v>
      </c>
    </row>
    <row r="191" spans="1:13" ht="11.25" customHeight="1">
      <c r="A191" s="26" t="s">
        <v>590</v>
      </c>
      <c r="B191" s="218">
        <v>6</v>
      </c>
      <c r="C191" s="218">
        <v>534</v>
      </c>
      <c r="D191" s="218">
        <v>66</v>
      </c>
      <c r="E191" s="218">
        <v>6560</v>
      </c>
      <c r="F191" s="218">
        <v>302</v>
      </c>
      <c r="G191" s="218">
        <v>1801</v>
      </c>
      <c r="H191" s="218">
        <v>12</v>
      </c>
      <c r="I191" s="218">
        <v>0</v>
      </c>
      <c r="J191" s="218">
        <v>10</v>
      </c>
      <c r="K191" s="218">
        <v>6</v>
      </c>
      <c r="L191" s="218">
        <v>0</v>
      </c>
      <c r="M191" s="218">
        <v>9297</v>
      </c>
    </row>
    <row r="192" spans="1:13" ht="11.25" customHeight="1">
      <c r="A192" s="26" t="s">
        <v>591</v>
      </c>
      <c r="B192" s="218">
        <v>3</v>
      </c>
      <c r="C192" s="218">
        <v>211</v>
      </c>
      <c r="D192" s="218">
        <v>25</v>
      </c>
      <c r="E192" s="218">
        <v>1659</v>
      </c>
      <c r="F192" s="218">
        <v>30</v>
      </c>
      <c r="G192" s="218">
        <v>239</v>
      </c>
      <c r="H192" s="218">
        <v>7</v>
      </c>
      <c r="I192" s="218">
        <v>0</v>
      </c>
      <c r="J192" s="218">
        <v>10</v>
      </c>
      <c r="K192" s="218">
        <v>5</v>
      </c>
      <c r="L192" s="218">
        <v>0</v>
      </c>
      <c r="M192" s="218">
        <v>2189</v>
      </c>
    </row>
    <row r="193" spans="1:13" ht="11.25" customHeight="1">
      <c r="A193" s="26" t="s">
        <v>592</v>
      </c>
      <c r="B193" s="218">
        <v>3</v>
      </c>
      <c r="C193" s="218">
        <v>171</v>
      </c>
      <c r="D193" s="218">
        <v>13</v>
      </c>
      <c r="E193" s="218">
        <v>1396</v>
      </c>
      <c r="F193" s="218">
        <v>28</v>
      </c>
      <c r="G193" s="218">
        <v>300</v>
      </c>
      <c r="H193" s="218">
        <v>5</v>
      </c>
      <c r="I193" s="218">
        <v>5</v>
      </c>
      <c r="J193" s="218">
        <v>5</v>
      </c>
      <c r="K193" s="218">
        <v>8</v>
      </c>
      <c r="L193" s="218">
        <v>0</v>
      </c>
      <c r="M193" s="218">
        <v>1934</v>
      </c>
    </row>
    <row r="194" spans="1:13" ht="11.25" customHeight="1">
      <c r="A194" s="26" t="s">
        <v>593</v>
      </c>
      <c r="B194" s="218">
        <v>8</v>
      </c>
      <c r="C194" s="218">
        <v>478</v>
      </c>
      <c r="D194" s="218">
        <v>57</v>
      </c>
      <c r="E194" s="218">
        <v>4600</v>
      </c>
      <c r="F194" s="218">
        <v>113</v>
      </c>
      <c r="G194" s="218">
        <v>691</v>
      </c>
      <c r="H194" s="218">
        <v>43</v>
      </c>
      <c r="I194" s="218">
        <v>4</v>
      </c>
      <c r="J194" s="218">
        <v>21</v>
      </c>
      <c r="K194" s="218">
        <v>12</v>
      </c>
      <c r="L194" s="218">
        <v>0</v>
      </c>
      <c r="M194" s="218">
        <v>6027</v>
      </c>
    </row>
    <row r="195" spans="1:13" ht="11.25" customHeight="1">
      <c r="A195" s="26" t="s">
        <v>594</v>
      </c>
      <c r="B195" s="218">
        <v>3</v>
      </c>
      <c r="C195" s="218">
        <v>146</v>
      </c>
      <c r="D195" s="218">
        <v>14</v>
      </c>
      <c r="E195" s="218">
        <v>1211</v>
      </c>
      <c r="F195" s="218">
        <v>13</v>
      </c>
      <c r="G195" s="218">
        <v>175</v>
      </c>
      <c r="H195" s="218">
        <v>11</v>
      </c>
      <c r="I195" s="218">
        <v>2</v>
      </c>
      <c r="J195" s="218">
        <v>1</v>
      </c>
      <c r="K195" s="218">
        <v>1</v>
      </c>
      <c r="L195" s="218">
        <v>0</v>
      </c>
      <c r="M195" s="218">
        <v>1577</v>
      </c>
    </row>
    <row r="196" spans="1:13" ht="11.25" customHeight="1">
      <c r="A196" s="26" t="s">
        <v>595</v>
      </c>
      <c r="B196" s="218">
        <v>7</v>
      </c>
      <c r="C196" s="218">
        <v>351</v>
      </c>
      <c r="D196" s="218">
        <v>43</v>
      </c>
      <c r="E196" s="218">
        <v>2998</v>
      </c>
      <c r="F196" s="218">
        <v>35</v>
      </c>
      <c r="G196" s="218">
        <v>455</v>
      </c>
      <c r="H196" s="218">
        <v>8</v>
      </c>
      <c r="I196" s="218">
        <v>2</v>
      </c>
      <c r="J196" s="218">
        <v>8</v>
      </c>
      <c r="K196" s="218">
        <v>8</v>
      </c>
      <c r="L196" s="218">
        <v>0</v>
      </c>
      <c r="M196" s="218">
        <v>3915</v>
      </c>
    </row>
    <row r="197" spans="1:13" ht="11.25" customHeight="1">
      <c r="A197" s="26" t="s">
        <v>596</v>
      </c>
      <c r="B197" s="218">
        <v>4</v>
      </c>
      <c r="C197" s="218">
        <v>130</v>
      </c>
      <c r="D197" s="218">
        <v>11</v>
      </c>
      <c r="E197" s="218">
        <v>629</v>
      </c>
      <c r="F197" s="218">
        <v>8</v>
      </c>
      <c r="G197" s="218">
        <v>73</v>
      </c>
      <c r="H197" s="218">
        <v>9</v>
      </c>
      <c r="I197" s="218">
        <v>1</v>
      </c>
      <c r="J197" s="218">
        <v>1</v>
      </c>
      <c r="K197" s="218">
        <v>3</v>
      </c>
      <c r="L197" s="218">
        <v>0</v>
      </c>
      <c r="M197" s="218">
        <v>869</v>
      </c>
    </row>
    <row r="198" spans="1:13" ht="11.25" customHeight="1">
      <c r="A198" s="26" t="s">
        <v>523</v>
      </c>
      <c r="B198" s="218">
        <v>0</v>
      </c>
      <c r="C198" s="218">
        <v>3</v>
      </c>
      <c r="D198" s="218">
        <v>0</v>
      </c>
      <c r="E198" s="218">
        <v>5</v>
      </c>
      <c r="F198" s="218">
        <v>0</v>
      </c>
      <c r="G198" s="218">
        <v>1</v>
      </c>
      <c r="H198" s="218">
        <v>0</v>
      </c>
      <c r="I198" s="218">
        <v>0</v>
      </c>
      <c r="J198" s="218">
        <v>0</v>
      </c>
      <c r="K198" s="218">
        <v>0</v>
      </c>
      <c r="L198" s="218">
        <v>0</v>
      </c>
      <c r="M198" s="218">
        <v>9</v>
      </c>
    </row>
    <row r="199" spans="1:13" ht="11.25" customHeight="1">
      <c r="A199" s="23" t="s">
        <v>579</v>
      </c>
      <c r="B199" s="222">
        <v>142</v>
      </c>
      <c r="C199" s="222">
        <v>11941</v>
      </c>
      <c r="D199" s="222">
        <v>1678</v>
      </c>
      <c r="E199" s="222">
        <v>119929</v>
      </c>
      <c r="F199" s="222">
        <v>2186</v>
      </c>
      <c r="G199" s="222">
        <v>29901</v>
      </c>
      <c r="H199" s="222">
        <v>297</v>
      </c>
      <c r="I199" s="222">
        <v>210</v>
      </c>
      <c r="J199" s="222">
        <v>994</v>
      </c>
      <c r="K199" s="222">
        <v>582</v>
      </c>
      <c r="L199" s="218">
        <v>0</v>
      </c>
      <c r="M199" s="222">
        <v>167860</v>
      </c>
    </row>
    <row r="200" spans="2:13" ht="11.25" customHeight="1">
      <c r="B200" s="218"/>
      <c r="C200" s="218"/>
      <c r="D200" s="218"/>
      <c r="E200" s="218"/>
      <c r="F200" s="218"/>
      <c r="G200" s="218"/>
      <c r="H200" s="218"/>
      <c r="I200" s="218"/>
      <c r="J200" s="218"/>
      <c r="K200" s="218"/>
      <c r="L200" s="218">
        <v>0</v>
      </c>
      <c r="M200" s="218"/>
    </row>
    <row r="201" spans="1:13" ht="11.25" customHeight="1">
      <c r="A201" s="26" t="s">
        <v>597</v>
      </c>
      <c r="B201" s="218">
        <v>0</v>
      </c>
      <c r="C201" s="218">
        <v>568</v>
      </c>
      <c r="D201" s="218">
        <v>109</v>
      </c>
      <c r="E201" s="218">
        <v>5511</v>
      </c>
      <c r="F201" s="218">
        <v>26</v>
      </c>
      <c r="G201" s="218">
        <v>850</v>
      </c>
      <c r="H201" s="218">
        <v>7</v>
      </c>
      <c r="I201" s="218">
        <v>5</v>
      </c>
      <c r="J201" s="218">
        <v>35</v>
      </c>
      <c r="K201" s="218">
        <v>35</v>
      </c>
      <c r="L201" s="218">
        <v>0</v>
      </c>
      <c r="M201" s="218">
        <v>7146</v>
      </c>
    </row>
    <row r="202" spans="1:13" ht="11.25" customHeight="1">
      <c r="A202" s="26" t="s">
        <v>598</v>
      </c>
      <c r="B202" s="218">
        <v>5</v>
      </c>
      <c r="C202" s="218">
        <v>351</v>
      </c>
      <c r="D202" s="218">
        <v>69</v>
      </c>
      <c r="E202" s="218">
        <v>3660</v>
      </c>
      <c r="F202" s="218">
        <v>68</v>
      </c>
      <c r="G202" s="218">
        <v>646</v>
      </c>
      <c r="H202" s="218">
        <v>5</v>
      </c>
      <c r="I202" s="218">
        <v>1</v>
      </c>
      <c r="J202" s="218">
        <v>7</v>
      </c>
      <c r="K202" s="218">
        <v>3</v>
      </c>
      <c r="L202" s="218">
        <v>0</v>
      </c>
      <c r="M202" s="218">
        <v>4815</v>
      </c>
    </row>
    <row r="203" spans="1:13" ht="11.25" customHeight="1">
      <c r="A203" s="26" t="s">
        <v>599</v>
      </c>
      <c r="B203" s="218">
        <v>6</v>
      </c>
      <c r="C203" s="218">
        <v>327</v>
      </c>
      <c r="D203" s="218">
        <v>109</v>
      </c>
      <c r="E203" s="218">
        <v>4232</v>
      </c>
      <c r="F203" s="218">
        <v>81</v>
      </c>
      <c r="G203" s="218">
        <v>1122</v>
      </c>
      <c r="H203" s="218">
        <v>4</v>
      </c>
      <c r="I203" s="218">
        <v>0</v>
      </c>
      <c r="J203" s="218">
        <v>4</v>
      </c>
      <c r="K203" s="218">
        <v>1</v>
      </c>
      <c r="L203" s="218">
        <v>0</v>
      </c>
      <c r="M203" s="218">
        <v>5886</v>
      </c>
    </row>
    <row r="204" spans="1:13" ht="11.25" customHeight="1">
      <c r="A204" s="26" t="s">
        <v>600</v>
      </c>
      <c r="B204" s="218">
        <v>9</v>
      </c>
      <c r="C204" s="218">
        <v>710</v>
      </c>
      <c r="D204" s="218">
        <v>164</v>
      </c>
      <c r="E204" s="218">
        <v>7965</v>
      </c>
      <c r="F204" s="218">
        <v>38</v>
      </c>
      <c r="G204" s="218">
        <v>1240</v>
      </c>
      <c r="H204" s="218">
        <v>8</v>
      </c>
      <c r="I204" s="218">
        <v>30</v>
      </c>
      <c r="J204" s="218">
        <v>54</v>
      </c>
      <c r="K204" s="218">
        <v>35</v>
      </c>
      <c r="L204" s="218">
        <v>0</v>
      </c>
      <c r="M204" s="218">
        <v>10253</v>
      </c>
    </row>
    <row r="205" spans="1:13" ht="11.25" customHeight="1">
      <c r="A205" s="26" t="s">
        <v>601</v>
      </c>
      <c r="B205" s="218">
        <v>2</v>
      </c>
      <c r="C205" s="218">
        <v>389</v>
      </c>
      <c r="D205" s="218">
        <v>77</v>
      </c>
      <c r="E205" s="218">
        <v>4202</v>
      </c>
      <c r="F205" s="218">
        <v>27</v>
      </c>
      <c r="G205" s="218">
        <v>607</v>
      </c>
      <c r="H205" s="218">
        <v>3</v>
      </c>
      <c r="I205" s="218">
        <v>1</v>
      </c>
      <c r="J205" s="218">
        <v>19</v>
      </c>
      <c r="K205" s="218">
        <v>8</v>
      </c>
      <c r="L205" s="218">
        <v>0</v>
      </c>
      <c r="M205" s="218">
        <v>5335</v>
      </c>
    </row>
    <row r="206" spans="1:13" ht="11.25" customHeight="1">
      <c r="A206" s="26" t="s">
        <v>602</v>
      </c>
      <c r="B206" s="218">
        <v>2</v>
      </c>
      <c r="C206" s="218">
        <v>103</v>
      </c>
      <c r="D206" s="218">
        <v>8</v>
      </c>
      <c r="E206" s="218">
        <v>757</v>
      </c>
      <c r="F206" s="218">
        <v>18</v>
      </c>
      <c r="G206" s="218">
        <v>174</v>
      </c>
      <c r="H206" s="218">
        <v>4</v>
      </c>
      <c r="I206" s="218">
        <v>4</v>
      </c>
      <c r="J206" s="218">
        <v>1</v>
      </c>
      <c r="K206" s="218">
        <v>1</v>
      </c>
      <c r="L206" s="218">
        <v>0</v>
      </c>
      <c r="M206" s="218">
        <v>1072</v>
      </c>
    </row>
    <row r="207" spans="1:13" ht="11.25" customHeight="1">
      <c r="A207" s="26" t="s">
        <v>603</v>
      </c>
      <c r="B207" s="218">
        <v>13</v>
      </c>
      <c r="C207" s="218">
        <v>1317</v>
      </c>
      <c r="D207" s="218">
        <v>189</v>
      </c>
      <c r="E207" s="218">
        <v>8820</v>
      </c>
      <c r="F207" s="218">
        <v>75</v>
      </c>
      <c r="G207" s="218">
        <v>1410</v>
      </c>
      <c r="H207" s="218">
        <v>24</v>
      </c>
      <c r="I207" s="218">
        <v>11</v>
      </c>
      <c r="J207" s="218">
        <v>25</v>
      </c>
      <c r="K207" s="218">
        <v>14</v>
      </c>
      <c r="L207" s="218">
        <v>0</v>
      </c>
      <c r="M207" s="218">
        <v>11898</v>
      </c>
    </row>
    <row r="208" spans="1:13" ht="11.25" customHeight="1">
      <c r="A208" s="26" t="s">
        <v>604</v>
      </c>
      <c r="B208" s="218">
        <v>29</v>
      </c>
      <c r="C208" s="218">
        <v>2250</v>
      </c>
      <c r="D208" s="218">
        <v>602</v>
      </c>
      <c r="E208" s="218">
        <v>28612</v>
      </c>
      <c r="F208" s="218">
        <v>225</v>
      </c>
      <c r="G208" s="218">
        <v>6662</v>
      </c>
      <c r="H208" s="218">
        <v>32</v>
      </c>
      <c r="I208" s="218">
        <v>27</v>
      </c>
      <c r="J208" s="218">
        <v>171</v>
      </c>
      <c r="K208" s="218">
        <v>108</v>
      </c>
      <c r="L208" s="218">
        <v>0</v>
      </c>
      <c r="M208" s="218">
        <v>38718</v>
      </c>
    </row>
    <row r="209" spans="1:13" ht="11.25" customHeight="1">
      <c r="A209" s="26" t="s">
        <v>605</v>
      </c>
      <c r="B209" s="218">
        <v>2</v>
      </c>
      <c r="C209" s="218">
        <v>1134</v>
      </c>
      <c r="D209" s="218">
        <v>153</v>
      </c>
      <c r="E209" s="218">
        <v>8592</v>
      </c>
      <c r="F209" s="218">
        <v>97</v>
      </c>
      <c r="G209" s="218">
        <v>1121</v>
      </c>
      <c r="H209" s="218">
        <v>16</v>
      </c>
      <c r="I209" s="218">
        <v>13</v>
      </c>
      <c r="J209" s="218">
        <v>38</v>
      </c>
      <c r="K209" s="218">
        <v>19</v>
      </c>
      <c r="L209" s="218">
        <v>0</v>
      </c>
      <c r="M209" s="218">
        <v>11185</v>
      </c>
    </row>
    <row r="210" spans="1:13" ht="11.25" customHeight="1">
      <c r="A210" s="26" t="s">
        <v>606</v>
      </c>
      <c r="B210" s="218">
        <v>6</v>
      </c>
      <c r="C210" s="218">
        <v>208</v>
      </c>
      <c r="D210" s="218">
        <v>34</v>
      </c>
      <c r="E210" s="218">
        <v>1448</v>
      </c>
      <c r="F210" s="218">
        <v>34</v>
      </c>
      <c r="G210" s="218">
        <v>299</v>
      </c>
      <c r="H210" s="218">
        <v>10</v>
      </c>
      <c r="I210" s="218">
        <v>8</v>
      </c>
      <c r="J210" s="218">
        <v>16</v>
      </c>
      <c r="K210" s="218">
        <v>13</v>
      </c>
      <c r="L210" s="218">
        <v>0</v>
      </c>
      <c r="M210" s="218">
        <v>2076</v>
      </c>
    </row>
    <row r="211" spans="1:13" ht="11.25" customHeight="1">
      <c r="A211" s="26" t="s">
        <v>607</v>
      </c>
      <c r="B211" s="218">
        <v>3</v>
      </c>
      <c r="C211" s="218">
        <v>210</v>
      </c>
      <c r="D211" s="218">
        <v>40</v>
      </c>
      <c r="E211" s="218">
        <v>1551</v>
      </c>
      <c r="F211" s="218">
        <v>15</v>
      </c>
      <c r="G211" s="218">
        <v>228</v>
      </c>
      <c r="H211" s="218">
        <v>4</v>
      </c>
      <c r="I211" s="218">
        <v>4</v>
      </c>
      <c r="J211" s="218">
        <v>13</v>
      </c>
      <c r="K211" s="218">
        <v>3</v>
      </c>
      <c r="L211" s="218">
        <v>0</v>
      </c>
      <c r="M211" s="218">
        <v>2071</v>
      </c>
    </row>
    <row r="212" spans="1:13" ht="11.25" customHeight="1">
      <c r="A212" s="26" t="s">
        <v>608</v>
      </c>
      <c r="B212" s="218">
        <v>1</v>
      </c>
      <c r="C212" s="218">
        <v>126</v>
      </c>
      <c r="D212" s="218">
        <v>15</v>
      </c>
      <c r="E212" s="218">
        <v>940</v>
      </c>
      <c r="F212" s="218">
        <v>15</v>
      </c>
      <c r="G212" s="218">
        <v>125</v>
      </c>
      <c r="H212" s="218">
        <v>8</v>
      </c>
      <c r="I212" s="218">
        <v>0</v>
      </c>
      <c r="J212" s="218">
        <v>0</v>
      </c>
      <c r="K212" s="218">
        <v>0</v>
      </c>
      <c r="L212" s="218">
        <v>0</v>
      </c>
      <c r="M212" s="218">
        <v>1230</v>
      </c>
    </row>
    <row r="213" spans="1:13" ht="11.25" customHeight="1">
      <c r="A213" s="26" t="s">
        <v>609</v>
      </c>
      <c r="B213" s="218">
        <v>8</v>
      </c>
      <c r="C213" s="218">
        <v>498</v>
      </c>
      <c r="D213" s="218">
        <v>167</v>
      </c>
      <c r="E213" s="218">
        <v>3907</v>
      </c>
      <c r="F213" s="218">
        <v>32</v>
      </c>
      <c r="G213" s="218">
        <v>695</v>
      </c>
      <c r="H213" s="218">
        <v>6</v>
      </c>
      <c r="I213" s="218">
        <v>1</v>
      </c>
      <c r="J213" s="218">
        <v>8</v>
      </c>
      <c r="K213" s="218">
        <v>6</v>
      </c>
      <c r="L213" s="218">
        <v>0</v>
      </c>
      <c r="M213" s="218">
        <v>5328</v>
      </c>
    </row>
    <row r="214" spans="1:13" ht="11.25" customHeight="1">
      <c r="A214" s="26" t="s">
        <v>610</v>
      </c>
      <c r="B214" s="218">
        <v>0</v>
      </c>
      <c r="C214" s="218">
        <v>281</v>
      </c>
      <c r="D214" s="218">
        <v>61</v>
      </c>
      <c r="E214" s="218">
        <v>2351</v>
      </c>
      <c r="F214" s="218">
        <v>30</v>
      </c>
      <c r="G214" s="218">
        <v>580</v>
      </c>
      <c r="H214" s="218">
        <v>10</v>
      </c>
      <c r="I214" s="218">
        <v>2</v>
      </c>
      <c r="J214" s="218">
        <v>7</v>
      </c>
      <c r="K214" s="218">
        <v>1</v>
      </c>
      <c r="L214" s="218">
        <v>0</v>
      </c>
      <c r="M214" s="218">
        <v>3323</v>
      </c>
    </row>
    <row r="215" spans="1:13" ht="11.25" customHeight="1">
      <c r="A215" s="26" t="s">
        <v>611</v>
      </c>
      <c r="B215" s="218">
        <v>2</v>
      </c>
      <c r="C215" s="218">
        <v>91</v>
      </c>
      <c r="D215" s="218">
        <v>11</v>
      </c>
      <c r="E215" s="218">
        <v>721</v>
      </c>
      <c r="F215" s="218">
        <v>14</v>
      </c>
      <c r="G215" s="218">
        <v>165</v>
      </c>
      <c r="H215" s="218">
        <v>1</v>
      </c>
      <c r="I215" s="218">
        <v>0</v>
      </c>
      <c r="J215" s="218">
        <v>1</v>
      </c>
      <c r="K215" s="218">
        <v>0</v>
      </c>
      <c r="L215" s="218">
        <v>0</v>
      </c>
      <c r="M215" s="218">
        <v>1006</v>
      </c>
    </row>
    <row r="216" spans="1:15" s="70" customFormat="1" ht="11.25" customHeight="1">
      <c r="A216" s="26" t="s">
        <v>612</v>
      </c>
      <c r="B216" s="218">
        <v>0</v>
      </c>
      <c r="C216" s="218">
        <v>121</v>
      </c>
      <c r="D216" s="218">
        <v>21</v>
      </c>
      <c r="E216" s="218">
        <v>899</v>
      </c>
      <c r="F216" s="218">
        <v>15</v>
      </c>
      <c r="G216" s="218">
        <v>165</v>
      </c>
      <c r="H216" s="218">
        <v>6</v>
      </c>
      <c r="I216" s="218">
        <v>1</v>
      </c>
      <c r="J216" s="218">
        <v>1</v>
      </c>
      <c r="K216" s="218">
        <v>0</v>
      </c>
      <c r="L216" s="218">
        <v>0</v>
      </c>
      <c r="M216" s="218">
        <v>1229</v>
      </c>
      <c r="N216" s="69"/>
      <c r="O216" s="69"/>
    </row>
    <row r="217" spans="1:13" ht="11.25" customHeight="1">
      <c r="A217" s="26" t="s">
        <v>613</v>
      </c>
      <c r="B217" s="218">
        <v>7</v>
      </c>
      <c r="C217" s="218">
        <v>198</v>
      </c>
      <c r="D217" s="218">
        <v>15</v>
      </c>
      <c r="E217" s="218">
        <v>1184</v>
      </c>
      <c r="F217" s="218">
        <v>25</v>
      </c>
      <c r="G217" s="218">
        <v>199</v>
      </c>
      <c r="H217" s="218">
        <v>10</v>
      </c>
      <c r="I217" s="218">
        <v>11</v>
      </c>
      <c r="J217" s="218">
        <v>9</v>
      </c>
      <c r="K217" s="218">
        <v>7</v>
      </c>
      <c r="L217" s="218">
        <v>0</v>
      </c>
      <c r="M217" s="218">
        <v>1665</v>
      </c>
    </row>
    <row r="218" spans="1:13" ht="11.25" customHeight="1">
      <c r="A218" s="26" t="s">
        <v>614</v>
      </c>
      <c r="B218" s="218">
        <v>5</v>
      </c>
      <c r="C218" s="218">
        <v>187</v>
      </c>
      <c r="D218" s="218">
        <v>27</v>
      </c>
      <c r="E218" s="218">
        <v>1463</v>
      </c>
      <c r="F218" s="218">
        <v>9</v>
      </c>
      <c r="G218" s="218">
        <v>326</v>
      </c>
      <c r="H218" s="218">
        <v>3</v>
      </c>
      <c r="I218" s="218">
        <v>1</v>
      </c>
      <c r="J218" s="218">
        <v>1</v>
      </c>
      <c r="K218" s="218"/>
      <c r="L218" s="218">
        <v>0</v>
      </c>
      <c r="M218" s="218">
        <v>2022</v>
      </c>
    </row>
    <row r="219" spans="1:13" ht="11.25" customHeight="1">
      <c r="A219" s="26" t="s">
        <v>615</v>
      </c>
      <c r="B219" s="218">
        <v>1</v>
      </c>
      <c r="C219" s="218">
        <v>74</v>
      </c>
      <c r="D219" s="218">
        <v>7</v>
      </c>
      <c r="E219" s="218">
        <v>534</v>
      </c>
      <c r="F219" s="218">
        <v>11</v>
      </c>
      <c r="G219" s="218">
        <v>89</v>
      </c>
      <c r="H219" s="218">
        <v>3</v>
      </c>
      <c r="I219" s="218">
        <v>1</v>
      </c>
      <c r="J219" s="218">
        <v>3</v>
      </c>
      <c r="K219" s="218">
        <v>3</v>
      </c>
      <c r="L219" s="218">
        <v>0</v>
      </c>
      <c r="M219" s="218">
        <v>726</v>
      </c>
    </row>
    <row r="220" spans="1:13" ht="11.25" customHeight="1">
      <c r="A220" s="26" t="s">
        <v>616</v>
      </c>
      <c r="B220" s="218">
        <v>5</v>
      </c>
      <c r="C220" s="218">
        <v>903</v>
      </c>
      <c r="D220" s="218">
        <v>173</v>
      </c>
      <c r="E220" s="218">
        <v>7341</v>
      </c>
      <c r="F220" s="218">
        <v>59</v>
      </c>
      <c r="G220" s="218">
        <v>1071</v>
      </c>
      <c r="H220" s="218">
        <v>18</v>
      </c>
      <c r="I220" s="218">
        <v>4</v>
      </c>
      <c r="J220" s="218">
        <v>34</v>
      </c>
      <c r="K220" s="218">
        <v>20</v>
      </c>
      <c r="L220" s="218">
        <v>0</v>
      </c>
      <c r="M220" s="218">
        <v>9628</v>
      </c>
    </row>
    <row r="221" spans="1:13" ht="11.25" customHeight="1">
      <c r="A221" s="26" t="s">
        <v>617</v>
      </c>
      <c r="B221" s="218">
        <v>0</v>
      </c>
      <c r="C221" s="218">
        <v>62</v>
      </c>
      <c r="D221" s="218">
        <v>14</v>
      </c>
      <c r="E221" s="218">
        <v>437</v>
      </c>
      <c r="F221" s="218">
        <v>4</v>
      </c>
      <c r="G221" s="218">
        <v>84</v>
      </c>
      <c r="H221" s="218">
        <v>1</v>
      </c>
      <c r="I221" s="218">
        <v>0</v>
      </c>
      <c r="J221" s="218">
        <v>5</v>
      </c>
      <c r="K221" s="218">
        <v>0</v>
      </c>
      <c r="L221" s="218">
        <v>0</v>
      </c>
      <c r="M221" s="218">
        <v>607</v>
      </c>
    </row>
    <row r="222" spans="1:13" ht="11.25" customHeight="1">
      <c r="A222" s="26" t="s">
        <v>618</v>
      </c>
      <c r="B222" s="218">
        <v>1</v>
      </c>
      <c r="C222" s="218">
        <v>349</v>
      </c>
      <c r="D222" s="218">
        <v>70</v>
      </c>
      <c r="E222" s="218">
        <v>3176</v>
      </c>
      <c r="F222" s="218">
        <v>28</v>
      </c>
      <c r="G222" s="218">
        <v>559</v>
      </c>
      <c r="H222" s="218">
        <v>6</v>
      </c>
      <c r="I222" s="218">
        <v>3</v>
      </c>
      <c r="J222" s="218">
        <v>10</v>
      </c>
      <c r="K222" s="218">
        <v>0</v>
      </c>
      <c r="L222" s="218">
        <v>0</v>
      </c>
      <c r="M222" s="218">
        <v>4202</v>
      </c>
    </row>
    <row r="223" spans="1:13" ht="11.25" customHeight="1">
      <c r="A223" s="26" t="s">
        <v>619</v>
      </c>
      <c r="B223" s="218">
        <v>16</v>
      </c>
      <c r="C223" s="218">
        <v>441</v>
      </c>
      <c r="D223" s="218">
        <v>76</v>
      </c>
      <c r="E223" s="218">
        <v>3212</v>
      </c>
      <c r="F223" s="218">
        <v>19</v>
      </c>
      <c r="G223" s="218">
        <v>532</v>
      </c>
      <c r="H223" s="218">
        <v>6</v>
      </c>
      <c r="I223" s="218">
        <v>3</v>
      </c>
      <c r="J223" s="218">
        <v>15</v>
      </c>
      <c r="K223" s="218">
        <v>5</v>
      </c>
      <c r="L223" s="218">
        <v>0</v>
      </c>
      <c r="M223" s="218">
        <v>4325</v>
      </c>
    </row>
    <row r="224" spans="1:13" ht="11.25" customHeight="1">
      <c r="A224" s="26" t="s">
        <v>620</v>
      </c>
      <c r="B224" s="218">
        <v>999</v>
      </c>
      <c r="C224" s="218">
        <v>4143</v>
      </c>
      <c r="D224" s="218">
        <v>1103</v>
      </c>
      <c r="E224" s="218">
        <v>54272</v>
      </c>
      <c r="F224" s="218">
        <v>284</v>
      </c>
      <c r="G224" s="218">
        <v>16449</v>
      </c>
      <c r="H224" s="218">
        <v>68</v>
      </c>
      <c r="I224" s="218">
        <v>92</v>
      </c>
      <c r="J224" s="218">
        <v>139</v>
      </c>
      <c r="K224" s="218">
        <v>131</v>
      </c>
      <c r="L224" s="218">
        <v>0</v>
      </c>
      <c r="M224" s="218">
        <v>77680</v>
      </c>
    </row>
    <row r="225" spans="1:13" ht="11.25" customHeight="1">
      <c r="A225" s="26" t="s">
        <v>621</v>
      </c>
      <c r="B225" s="218">
        <v>30</v>
      </c>
      <c r="C225" s="218">
        <v>553</v>
      </c>
      <c r="D225" s="218">
        <v>68</v>
      </c>
      <c r="E225" s="218">
        <v>3739</v>
      </c>
      <c r="F225" s="218">
        <v>52</v>
      </c>
      <c r="G225" s="218">
        <v>633</v>
      </c>
      <c r="H225" s="218">
        <v>21</v>
      </c>
      <c r="I225" s="218">
        <v>10</v>
      </c>
      <c r="J225" s="218">
        <v>66</v>
      </c>
      <c r="K225" s="218">
        <v>19</v>
      </c>
      <c r="L225" s="218">
        <v>0</v>
      </c>
      <c r="M225" s="218">
        <v>5191</v>
      </c>
    </row>
    <row r="226" spans="1:13" ht="11.25" customHeight="1">
      <c r="A226" s="26" t="s">
        <v>622</v>
      </c>
      <c r="B226" s="218">
        <v>37</v>
      </c>
      <c r="C226" s="218">
        <v>1190</v>
      </c>
      <c r="D226" s="218">
        <v>323</v>
      </c>
      <c r="E226" s="218">
        <v>10455</v>
      </c>
      <c r="F226" s="218">
        <v>53</v>
      </c>
      <c r="G226" s="218">
        <v>1558</v>
      </c>
      <c r="H226" s="218">
        <v>5</v>
      </c>
      <c r="I226" s="218">
        <v>9</v>
      </c>
      <c r="J226" s="218">
        <v>41</v>
      </c>
      <c r="K226" s="218">
        <v>40</v>
      </c>
      <c r="L226" s="218">
        <v>0</v>
      </c>
      <c r="M226" s="218">
        <v>13711</v>
      </c>
    </row>
    <row r="227" spans="1:13" ht="11.25" customHeight="1">
      <c r="A227" s="26" t="s">
        <v>623</v>
      </c>
      <c r="B227" s="218">
        <v>76</v>
      </c>
      <c r="C227" s="218">
        <v>2028</v>
      </c>
      <c r="D227" s="218">
        <v>499</v>
      </c>
      <c r="E227" s="218">
        <v>17811</v>
      </c>
      <c r="F227" s="218">
        <v>80</v>
      </c>
      <c r="G227" s="218">
        <v>3296</v>
      </c>
      <c r="H227" s="218">
        <v>22</v>
      </c>
      <c r="I227" s="218">
        <v>56</v>
      </c>
      <c r="J227" s="218">
        <v>178</v>
      </c>
      <c r="K227" s="218">
        <v>93</v>
      </c>
      <c r="L227" s="218">
        <v>0</v>
      </c>
      <c r="M227" s="218">
        <v>24139</v>
      </c>
    </row>
    <row r="228" spans="1:13" ht="11.25" customHeight="1">
      <c r="A228" s="26" t="s">
        <v>624</v>
      </c>
      <c r="B228" s="218">
        <v>0</v>
      </c>
      <c r="C228" s="218">
        <v>160</v>
      </c>
      <c r="D228" s="218">
        <v>11</v>
      </c>
      <c r="E228" s="218">
        <v>1124</v>
      </c>
      <c r="F228" s="218">
        <v>28</v>
      </c>
      <c r="G228" s="218">
        <v>202</v>
      </c>
      <c r="H228" s="218">
        <v>15</v>
      </c>
      <c r="I228" s="218">
        <v>0</v>
      </c>
      <c r="J228" s="218">
        <v>2</v>
      </c>
      <c r="K228" s="218">
        <v>0</v>
      </c>
      <c r="L228" s="218">
        <v>0</v>
      </c>
      <c r="M228" s="218">
        <v>1542</v>
      </c>
    </row>
    <row r="229" spans="1:13" ht="11.25" customHeight="1">
      <c r="A229" s="26" t="s">
        <v>625</v>
      </c>
      <c r="B229" s="218">
        <v>4</v>
      </c>
      <c r="C229" s="218">
        <v>1551</v>
      </c>
      <c r="D229" s="218">
        <v>417</v>
      </c>
      <c r="E229" s="218">
        <v>19855</v>
      </c>
      <c r="F229" s="218">
        <v>231</v>
      </c>
      <c r="G229" s="218">
        <v>6410</v>
      </c>
      <c r="H229" s="218">
        <v>21</v>
      </c>
      <c r="I229" s="218">
        <v>5</v>
      </c>
      <c r="J229" s="218">
        <v>20</v>
      </c>
      <c r="K229" s="218">
        <v>15</v>
      </c>
      <c r="L229" s="218">
        <v>0</v>
      </c>
      <c r="M229" s="218">
        <v>28529</v>
      </c>
    </row>
    <row r="230" spans="1:13" ht="11.25" customHeight="1">
      <c r="A230" s="26" t="s">
        <v>626</v>
      </c>
      <c r="B230" s="218">
        <v>39</v>
      </c>
      <c r="C230" s="218">
        <v>2359</v>
      </c>
      <c r="D230" s="218">
        <v>474</v>
      </c>
      <c r="E230" s="218">
        <v>19057</v>
      </c>
      <c r="F230" s="218">
        <v>179</v>
      </c>
      <c r="G230" s="218">
        <v>2785</v>
      </c>
      <c r="H230" s="218">
        <v>39</v>
      </c>
      <c r="I230" s="218">
        <v>16</v>
      </c>
      <c r="J230" s="218">
        <v>155</v>
      </c>
      <c r="K230" s="218">
        <v>68</v>
      </c>
      <c r="L230" s="218">
        <v>0</v>
      </c>
      <c r="M230" s="218">
        <v>25171</v>
      </c>
    </row>
    <row r="231" spans="1:13" ht="11.25" customHeight="1">
      <c r="A231" s="26" t="s">
        <v>627</v>
      </c>
      <c r="B231" s="218">
        <v>28</v>
      </c>
      <c r="C231" s="218">
        <v>1867</v>
      </c>
      <c r="D231" s="218">
        <v>160</v>
      </c>
      <c r="E231" s="218">
        <v>9612</v>
      </c>
      <c r="F231" s="218">
        <v>97</v>
      </c>
      <c r="G231" s="218">
        <v>1390</v>
      </c>
      <c r="H231" s="218">
        <v>22</v>
      </c>
      <c r="I231" s="218">
        <v>17</v>
      </c>
      <c r="J231" s="218">
        <v>88</v>
      </c>
      <c r="K231" s="218">
        <v>40</v>
      </c>
      <c r="L231" s="218">
        <v>0</v>
      </c>
      <c r="M231" s="218">
        <v>13321</v>
      </c>
    </row>
    <row r="232" spans="1:13" ht="11.25" customHeight="1">
      <c r="A232" s="26" t="s">
        <v>628</v>
      </c>
      <c r="B232" s="218">
        <v>0</v>
      </c>
      <c r="C232" s="218">
        <v>123</v>
      </c>
      <c r="D232" s="218">
        <v>22</v>
      </c>
      <c r="E232" s="218">
        <v>1142</v>
      </c>
      <c r="F232" s="218">
        <v>22</v>
      </c>
      <c r="G232" s="218">
        <v>192</v>
      </c>
      <c r="H232" s="218">
        <v>1</v>
      </c>
      <c r="I232" s="218">
        <v>1</v>
      </c>
      <c r="J232" s="218">
        <v>5</v>
      </c>
      <c r="K232" s="218">
        <v>2</v>
      </c>
      <c r="L232" s="218">
        <v>0</v>
      </c>
      <c r="M232" s="218">
        <v>1510</v>
      </c>
    </row>
    <row r="233" spans="1:13" ht="11.25" customHeight="1">
      <c r="A233" s="26" t="s">
        <v>629</v>
      </c>
      <c r="B233" s="218">
        <v>7</v>
      </c>
      <c r="C233" s="218">
        <v>990</v>
      </c>
      <c r="D233" s="218">
        <v>182</v>
      </c>
      <c r="E233" s="218">
        <v>9399</v>
      </c>
      <c r="F233" s="218">
        <v>122</v>
      </c>
      <c r="G233" s="218">
        <v>1370</v>
      </c>
      <c r="H233" s="218">
        <v>19</v>
      </c>
      <c r="I233" s="218">
        <v>11</v>
      </c>
      <c r="J233" s="218">
        <v>43</v>
      </c>
      <c r="K233" s="218">
        <v>38</v>
      </c>
      <c r="L233" s="218">
        <v>0</v>
      </c>
      <c r="M233" s="218">
        <v>12181</v>
      </c>
    </row>
    <row r="234" spans="1:13" ht="11.25" customHeight="1">
      <c r="A234" s="26" t="s">
        <v>630</v>
      </c>
      <c r="B234" s="218">
        <v>1</v>
      </c>
      <c r="C234" s="218">
        <v>375</v>
      </c>
      <c r="D234" s="218">
        <v>72</v>
      </c>
      <c r="E234" s="218">
        <v>2959</v>
      </c>
      <c r="F234" s="218">
        <v>48</v>
      </c>
      <c r="G234" s="218">
        <v>467</v>
      </c>
      <c r="H234" s="218">
        <v>1</v>
      </c>
      <c r="I234" s="218">
        <v>6</v>
      </c>
      <c r="J234" s="218">
        <v>21</v>
      </c>
      <c r="K234" s="218">
        <v>9</v>
      </c>
      <c r="L234" s="218">
        <v>0</v>
      </c>
      <c r="M234" s="218">
        <v>3959</v>
      </c>
    </row>
    <row r="235" spans="1:13" ht="11.25" customHeight="1">
      <c r="A235" s="26" t="s">
        <v>631</v>
      </c>
      <c r="B235" s="218">
        <v>0</v>
      </c>
      <c r="C235" s="218">
        <v>695</v>
      </c>
      <c r="D235" s="218">
        <v>162</v>
      </c>
      <c r="E235" s="218">
        <v>7943</v>
      </c>
      <c r="F235" s="218">
        <v>112</v>
      </c>
      <c r="G235" s="218">
        <v>2389</v>
      </c>
      <c r="H235" s="218">
        <v>10</v>
      </c>
      <c r="I235" s="218">
        <v>6</v>
      </c>
      <c r="J235" s="218">
        <v>11</v>
      </c>
      <c r="K235" s="218">
        <v>11</v>
      </c>
      <c r="L235" s="218">
        <v>0</v>
      </c>
      <c r="M235" s="218">
        <v>11339</v>
      </c>
    </row>
    <row r="236" spans="1:13" ht="11.25" customHeight="1">
      <c r="A236" s="26" t="s">
        <v>632</v>
      </c>
      <c r="B236" s="218">
        <v>2</v>
      </c>
      <c r="C236" s="218">
        <v>611</v>
      </c>
      <c r="D236" s="218">
        <v>106</v>
      </c>
      <c r="E236" s="218">
        <v>5915</v>
      </c>
      <c r="F236" s="218">
        <v>54</v>
      </c>
      <c r="G236" s="218">
        <v>1225</v>
      </c>
      <c r="H236" s="218">
        <v>10</v>
      </c>
      <c r="I236" s="218">
        <v>0</v>
      </c>
      <c r="J236" s="218">
        <v>15</v>
      </c>
      <c r="K236" s="218">
        <v>2</v>
      </c>
      <c r="L236" s="218">
        <v>0</v>
      </c>
      <c r="M236" s="218">
        <v>7940</v>
      </c>
    </row>
    <row r="237" spans="1:15" s="23" customFormat="1" ht="11.25" customHeight="1">
      <c r="A237" s="26" t="s">
        <v>633</v>
      </c>
      <c r="B237" s="218">
        <v>15</v>
      </c>
      <c r="C237" s="218">
        <v>807</v>
      </c>
      <c r="D237" s="218">
        <v>128</v>
      </c>
      <c r="E237" s="218">
        <v>6880</v>
      </c>
      <c r="F237" s="218">
        <v>138</v>
      </c>
      <c r="G237" s="218">
        <v>1380</v>
      </c>
      <c r="H237" s="218">
        <v>28</v>
      </c>
      <c r="I237" s="218">
        <v>4</v>
      </c>
      <c r="J237" s="218">
        <v>25</v>
      </c>
      <c r="K237" s="218">
        <v>5</v>
      </c>
      <c r="L237" s="218">
        <v>0</v>
      </c>
      <c r="M237" s="218">
        <v>9410</v>
      </c>
      <c r="N237" s="26"/>
      <c r="O237" s="26"/>
    </row>
    <row r="238" spans="1:15" s="23" customFormat="1" ht="11.25" customHeight="1">
      <c r="A238" s="26" t="s">
        <v>523</v>
      </c>
      <c r="B238" s="218">
        <v>0</v>
      </c>
      <c r="C238" s="218">
        <v>12</v>
      </c>
      <c r="D238" s="218">
        <v>1</v>
      </c>
      <c r="E238" s="218">
        <v>27</v>
      </c>
      <c r="F238" s="218">
        <v>5</v>
      </c>
      <c r="G238" s="218">
        <v>4</v>
      </c>
      <c r="H238" s="218">
        <v>0</v>
      </c>
      <c r="I238" s="218">
        <v>0</v>
      </c>
      <c r="J238" s="218">
        <v>1</v>
      </c>
      <c r="K238" s="218">
        <v>1</v>
      </c>
      <c r="L238" s="218">
        <v>0</v>
      </c>
      <c r="M238" s="218">
        <v>51</v>
      </c>
      <c r="N238" s="26"/>
      <c r="O238" s="26"/>
    </row>
    <row r="239" spans="1:13" ht="11.25" customHeight="1">
      <c r="A239" s="23" t="s">
        <v>634</v>
      </c>
      <c r="B239" s="222">
        <v>1361</v>
      </c>
      <c r="C239" s="222">
        <v>28362</v>
      </c>
      <c r="D239" s="222">
        <v>5939</v>
      </c>
      <c r="E239" s="222">
        <v>271705</v>
      </c>
      <c r="F239" s="222">
        <v>2470</v>
      </c>
      <c r="G239" s="222">
        <v>58699</v>
      </c>
      <c r="H239" s="222">
        <v>477</v>
      </c>
      <c r="I239" s="222">
        <v>364</v>
      </c>
      <c r="J239" s="222">
        <v>1287</v>
      </c>
      <c r="K239" s="222">
        <v>756</v>
      </c>
      <c r="L239" s="218">
        <v>0</v>
      </c>
      <c r="M239" s="222">
        <v>371420</v>
      </c>
    </row>
    <row r="240" spans="2:13" ht="11.25" customHeight="1">
      <c r="B240" s="218"/>
      <c r="C240" s="218"/>
      <c r="D240" s="218"/>
      <c r="E240" s="218"/>
      <c r="F240" s="218"/>
      <c r="G240" s="218"/>
      <c r="H240" s="218"/>
      <c r="I240" s="218"/>
      <c r="J240" s="218"/>
      <c r="K240" s="218"/>
      <c r="L240" s="218"/>
      <c r="M240" s="218"/>
    </row>
    <row r="241" spans="1:13" ht="11.25" customHeight="1">
      <c r="A241" s="26" t="s">
        <v>158</v>
      </c>
      <c r="B241" s="218">
        <v>3</v>
      </c>
      <c r="C241" s="218">
        <v>230</v>
      </c>
      <c r="D241" s="218">
        <v>45</v>
      </c>
      <c r="E241" s="218">
        <v>1555</v>
      </c>
      <c r="F241" s="218">
        <v>18</v>
      </c>
      <c r="G241" s="218">
        <v>208</v>
      </c>
      <c r="H241" s="218">
        <v>15</v>
      </c>
      <c r="I241" s="218">
        <v>2</v>
      </c>
      <c r="J241" s="218">
        <v>5</v>
      </c>
      <c r="K241" s="218">
        <v>5</v>
      </c>
      <c r="L241" s="218">
        <v>0</v>
      </c>
      <c r="M241" s="218">
        <v>2086</v>
      </c>
    </row>
    <row r="242" spans="1:13" ht="11.25" customHeight="1">
      <c r="A242" s="26" t="s">
        <v>635</v>
      </c>
      <c r="B242" s="218">
        <v>3</v>
      </c>
      <c r="C242" s="218">
        <v>1200</v>
      </c>
      <c r="D242" s="218">
        <v>187</v>
      </c>
      <c r="E242" s="218">
        <v>10816</v>
      </c>
      <c r="F242" s="218">
        <v>45</v>
      </c>
      <c r="G242" s="218">
        <v>1455</v>
      </c>
      <c r="H242" s="218">
        <v>9</v>
      </c>
      <c r="I242" s="218">
        <v>8</v>
      </c>
      <c r="J242" s="218">
        <v>36</v>
      </c>
      <c r="K242" s="218">
        <v>19</v>
      </c>
      <c r="L242" s="218">
        <v>0</v>
      </c>
      <c r="M242" s="218">
        <v>13778</v>
      </c>
    </row>
    <row r="243" spans="1:13" ht="11.25" customHeight="1">
      <c r="A243" s="26" t="s">
        <v>636</v>
      </c>
      <c r="B243" s="218">
        <v>0</v>
      </c>
      <c r="C243" s="218">
        <v>527</v>
      </c>
      <c r="D243" s="218">
        <v>116</v>
      </c>
      <c r="E243" s="218">
        <v>5869</v>
      </c>
      <c r="F243" s="218">
        <v>51</v>
      </c>
      <c r="G243" s="218">
        <v>715</v>
      </c>
      <c r="H243" s="218">
        <v>8</v>
      </c>
      <c r="I243" s="218">
        <v>2</v>
      </c>
      <c r="J243" s="218">
        <v>27</v>
      </c>
      <c r="K243" s="218">
        <v>20</v>
      </c>
      <c r="L243" s="218">
        <v>0</v>
      </c>
      <c r="M243" s="218">
        <v>7335</v>
      </c>
    </row>
    <row r="244" spans="1:13" ht="11.25" customHeight="1">
      <c r="A244" s="26" t="s">
        <v>637</v>
      </c>
      <c r="B244" s="218">
        <v>0</v>
      </c>
      <c r="C244" s="218">
        <v>461</v>
      </c>
      <c r="D244" s="218">
        <v>77</v>
      </c>
      <c r="E244" s="218">
        <v>3078</v>
      </c>
      <c r="F244" s="218">
        <v>20</v>
      </c>
      <c r="G244" s="218">
        <v>329</v>
      </c>
      <c r="H244" s="218">
        <v>4</v>
      </c>
      <c r="I244" s="218">
        <v>3</v>
      </c>
      <c r="J244" s="218">
        <v>23</v>
      </c>
      <c r="K244" s="218">
        <v>22</v>
      </c>
      <c r="L244" s="218">
        <v>0</v>
      </c>
      <c r="M244" s="218">
        <v>4017</v>
      </c>
    </row>
    <row r="245" spans="1:13" ht="11.25" customHeight="1">
      <c r="A245" s="26" t="s">
        <v>638</v>
      </c>
      <c r="B245" s="218">
        <v>31</v>
      </c>
      <c r="C245" s="218">
        <v>650</v>
      </c>
      <c r="D245" s="218">
        <v>127</v>
      </c>
      <c r="E245" s="218">
        <v>5047</v>
      </c>
      <c r="F245" s="218">
        <v>31</v>
      </c>
      <c r="G245" s="218">
        <v>683</v>
      </c>
      <c r="H245" s="218">
        <v>10</v>
      </c>
      <c r="I245" s="218">
        <v>6</v>
      </c>
      <c r="J245" s="218">
        <v>26</v>
      </c>
      <c r="K245" s="218">
        <v>8</v>
      </c>
      <c r="L245" s="218">
        <v>0</v>
      </c>
      <c r="M245" s="218">
        <v>6619</v>
      </c>
    </row>
    <row r="246" spans="1:13" ht="11.25" customHeight="1">
      <c r="A246" s="26" t="s">
        <v>639</v>
      </c>
      <c r="B246" s="218">
        <v>7</v>
      </c>
      <c r="C246" s="218">
        <v>589</v>
      </c>
      <c r="D246" s="218">
        <v>73</v>
      </c>
      <c r="E246" s="218">
        <v>4371</v>
      </c>
      <c r="F246" s="218">
        <v>39</v>
      </c>
      <c r="G246" s="218">
        <v>514</v>
      </c>
      <c r="H246" s="218">
        <v>10</v>
      </c>
      <c r="I246" s="218">
        <v>7</v>
      </c>
      <c r="J246" s="218">
        <v>15</v>
      </c>
      <c r="K246" s="218">
        <v>7</v>
      </c>
      <c r="L246" s="218">
        <v>0</v>
      </c>
      <c r="M246" s="218">
        <v>5632</v>
      </c>
    </row>
    <row r="247" spans="1:13" ht="11.25" customHeight="1">
      <c r="A247" s="26" t="s">
        <v>640</v>
      </c>
      <c r="B247" s="218">
        <v>8</v>
      </c>
      <c r="C247" s="218">
        <v>202</v>
      </c>
      <c r="D247" s="218">
        <v>33</v>
      </c>
      <c r="E247" s="218">
        <v>2150</v>
      </c>
      <c r="F247" s="218">
        <v>25</v>
      </c>
      <c r="G247" s="218">
        <v>307</v>
      </c>
      <c r="H247" s="218">
        <v>19</v>
      </c>
      <c r="I247" s="218">
        <v>1</v>
      </c>
      <c r="J247" s="218">
        <v>5</v>
      </c>
      <c r="K247" s="218">
        <v>3</v>
      </c>
      <c r="L247" s="218">
        <v>0</v>
      </c>
      <c r="M247" s="218">
        <v>2753</v>
      </c>
    </row>
    <row r="248" spans="1:13" ht="11.25" customHeight="1">
      <c r="A248" s="26" t="s">
        <v>641</v>
      </c>
      <c r="B248" s="218">
        <v>9</v>
      </c>
      <c r="C248" s="218">
        <v>535</v>
      </c>
      <c r="D248" s="218">
        <v>152</v>
      </c>
      <c r="E248" s="218">
        <v>5091</v>
      </c>
      <c r="F248" s="218">
        <v>38</v>
      </c>
      <c r="G248" s="218">
        <v>704</v>
      </c>
      <c r="H248" s="218">
        <v>9</v>
      </c>
      <c r="I248" s="218">
        <v>2</v>
      </c>
      <c r="J248" s="218">
        <v>3</v>
      </c>
      <c r="K248" s="218">
        <v>3</v>
      </c>
      <c r="L248" s="218">
        <v>0</v>
      </c>
      <c r="M248" s="218">
        <v>6546</v>
      </c>
    </row>
    <row r="249" spans="1:13" ht="11.25" customHeight="1">
      <c r="A249" s="26" t="s">
        <v>642</v>
      </c>
      <c r="B249" s="218">
        <v>4</v>
      </c>
      <c r="C249" s="218">
        <v>1426</v>
      </c>
      <c r="D249" s="218">
        <v>255</v>
      </c>
      <c r="E249" s="218">
        <v>13780</v>
      </c>
      <c r="F249" s="218">
        <v>135</v>
      </c>
      <c r="G249" s="218">
        <v>1820</v>
      </c>
      <c r="H249" s="218">
        <v>18</v>
      </c>
      <c r="I249" s="218">
        <v>12</v>
      </c>
      <c r="J249" s="218">
        <v>44</v>
      </c>
      <c r="K249" s="218">
        <v>30</v>
      </c>
      <c r="L249" s="218">
        <v>0</v>
      </c>
      <c r="M249" s="218">
        <v>17524</v>
      </c>
    </row>
    <row r="250" spans="1:13" ht="11.25" customHeight="1">
      <c r="A250" s="26" t="s">
        <v>643</v>
      </c>
      <c r="B250" s="218">
        <v>3</v>
      </c>
      <c r="C250" s="218">
        <v>706</v>
      </c>
      <c r="D250" s="218">
        <v>110</v>
      </c>
      <c r="E250" s="218">
        <v>6601</v>
      </c>
      <c r="F250" s="218">
        <v>41</v>
      </c>
      <c r="G250" s="218">
        <v>1010</v>
      </c>
      <c r="H250" s="218">
        <v>6</v>
      </c>
      <c r="I250" s="218">
        <v>5</v>
      </c>
      <c r="J250" s="218">
        <v>14</v>
      </c>
      <c r="K250" s="218">
        <v>8</v>
      </c>
      <c r="L250" s="218">
        <v>0</v>
      </c>
      <c r="M250" s="218">
        <v>8504</v>
      </c>
    </row>
    <row r="251" spans="1:13" ht="11.25" customHeight="1">
      <c r="A251" s="26" t="s">
        <v>644</v>
      </c>
      <c r="B251" s="218">
        <v>28</v>
      </c>
      <c r="C251" s="218">
        <v>965</v>
      </c>
      <c r="D251" s="218">
        <v>206</v>
      </c>
      <c r="E251" s="218">
        <v>12727</v>
      </c>
      <c r="F251" s="218">
        <v>62</v>
      </c>
      <c r="G251" s="218">
        <v>1654</v>
      </c>
      <c r="H251" s="218">
        <v>9</v>
      </c>
      <c r="I251" s="218">
        <v>14</v>
      </c>
      <c r="J251" s="218">
        <v>28</v>
      </c>
      <c r="K251" s="218">
        <v>27</v>
      </c>
      <c r="L251" s="218">
        <v>0</v>
      </c>
      <c r="M251" s="218">
        <v>15720</v>
      </c>
    </row>
    <row r="252" spans="1:13" ht="11.25" customHeight="1">
      <c r="A252" s="26" t="s">
        <v>645</v>
      </c>
      <c r="B252" s="218">
        <v>17</v>
      </c>
      <c r="C252" s="218">
        <v>1236</v>
      </c>
      <c r="D252" s="218">
        <v>248</v>
      </c>
      <c r="E252" s="218">
        <v>12354</v>
      </c>
      <c r="F252" s="218">
        <v>93</v>
      </c>
      <c r="G252" s="218">
        <v>1667</v>
      </c>
      <c r="H252" s="218">
        <v>23</v>
      </c>
      <c r="I252" s="218">
        <v>47</v>
      </c>
      <c r="J252" s="218">
        <v>64</v>
      </c>
      <c r="K252" s="218">
        <v>62</v>
      </c>
      <c r="L252" s="218">
        <v>0</v>
      </c>
      <c r="M252" s="218">
        <v>15811</v>
      </c>
    </row>
    <row r="253" spans="1:13" ht="11.25" customHeight="1">
      <c r="A253" s="26" t="s">
        <v>646</v>
      </c>
      <c r="B253" s="218">
        <v>5</v>
      </c>
      <c r="C253" s="218">
        <v>572</v>
      </c>
      <c r="D253" s="218">
        <v>103</v>
      </c>
      <c r="E253" s="218">
        <v>5960</v>
      </c>
      <c r="F253" s="218">
        <v>50</v>
      </c>
      <c r="G253" s="218">
        <v>894</v>
      </c>
      <c r="H253" s="218">
        <v>5</v>
      </c>
      <c r="I253" s="218">
        <v>22</v>
      </c>
      <c r="J253" s="218">
        <v>56</v>
      </c>
      <c r="K253" s="218">
        <v>31</v>
      </c>
      <c r="L253" s="218">
        <v>0</v>
      </c>
      <c r="M253" s="218">
        <v>7698</v>
      </c>
    </row>
    <row r="254" spans="1:13" ht="11.25" customHeight="1">
      <c r="A254" s="26" t="s">
        <v>647</v>
      </c>
      <c r="B254" s="218">
        <v>225</v>
      </c>
      <c r="C254" s="218">
        <v>5995</v>
      </c>
      <c r="D254" s="218">
        <v>1095</v>
      </c>
      <c r="E254" s="218">
        <v>57644</v>
      </c>
      <c r="F254" s="218">
        <v>312</v>
      </c>
      <c r="G254" s="218">
        <v>9410</v>
      </c>
      <c r="H254" s="218">
        <v>83</v>
      </c>
      <c r="I254" s="218">
        <v>59</v>
      </c>
      <c r="J254" s="218">
        <v>163</v>
      </c>
      <c r="K254" s="218">
        <v>113</v>
      </c>
      <c r="L254" s="218">
        <v>0</v>
      </c>
      <c r="M254" s="218">
        <v>75099</v>
      </c>
    </row>
    <row r="255" spans="1:13" ht="11.25" customHeight="1">
      <c r="A255" s="26" t="s">
        <v>648</v>
      </c>
      <c r="B255" s="218">
        <v>1</v>
      </c>
      <c r="C255" s="218">
        <v>563</v>
      </c>
      <c r="D255" s="218">
        <v>133</v>
      </c>
      <c r="E255" s="218">
        <v>5669</v>
      </c>
      <c r="F255" s="218">
        <v>36</v>
      </c>
      <c r="G255" s="218">
        <v>686</v>
      </c>
      <c r="H255" s="218">
        <v>9</v>
      </c>
      <c r="I255" s="218">
        <v>42</v>
      </c>
      <c r="J255" s="218">
        <v>26</v>
      </c>
      <c r="K255" s="218">
        <v>51</v>
      </c>
      <c r="L255" s="218">
        <v>0</v>
      </c>
      <c r="M255" s="218">
        <v>7216</v>
      </c>
    </row>
    <row r="256" spans="1:13" ht="11.25" customHeight="1">
      <c r="A256" s="26" t="s">
        <v>649</v>
      </c>
      <c r="B256" s="218">
        <v>7</v>
      </c>
      <c r="C256" s="218">
        <v>1978</v>
      </c>
      <c r="D256" s="218">
        <v>274</v>
      </c>
      <c r="E256" s="218">
        <v>16469</v>
      </c>
      <c r="F256" s="218">
        <v>88</v>
      </c>
      <c r="G256" s="218">
        <v>2291</v>
      </c>
      <c r="H256" s="218">
        <v>16</v>
      </c>
      <c r="I256" s="218">
        <v>12</v>
      </c>
      <c r="J256" s="218">
        <v>74</v>
      </c>
      <c r="K256" s="218">
        <v>31</v>
      </c>
      <c r="L256" s="218">
        <v>0</v>
      </c>
      <c r="M256" s="218">
        <v>21240</v>
      </c>
    </row>
    <row r="257" spans="1:13" ht="11.25" customHeight="1">
      <c r="A257" s="26" t="s">
        <v>650</v>
      </c>
      <c r="B257" s="218">
        <v>0</v>
      </c>
      <c r="C257" s="218">
        <v>104</v>
      </c>
      <c r="D257" s="218">
        <v>32</v>
      </c>
      <c r="E257" s="218">
        <v>1026</v>
      </c>
      <c r="F257" s="218">
        <v>14</v>
      </c>
      <c r="G257" s="218">
        <v>197</v>
      </c>
      <c r="H257" s="218">
        <v>7</v>
      </c>
      <c r="I257" s="218">
        <v>0</v>
      </c>
      <c r="J257" s="218">
        <v>1</v>
      </c>
      <c r="K257" s="218">
        <v>0</v>
      </c>
      <c r="L257" s="218">
        <v>0</v>
      </c>
      <c r="M257" s="218">
        <v>1381</v>
      </c>
    </row>
    <row r="258" spans="1:13" ht="11.25" customHeight="1">
      <c r="A258" s="26" t="s">
        <v>159</v>
      </c>
      <c r="B258" s="218">
        <v>20</v>
      </c>
      <c r="C258" s="218">
        <v>567</v>
      </c>
      <c r="D258" s="218">
        <v>105</v>
      </c>
      <c r="E258" s="218">
        <v>5010</v>
      </c>
      <c r="F258" s="218">
        <v>62</v>
      </c>
      <c r="G258" s="218">
        <v>715</v>
      </c>
      <c r="H258" s="218">
        <v>14</v>
      </c>
      <c r="I258" s="218">
        <v>4</v>
      </c>
      <c r="J258" s="218">
        <v>15</v>
      </c>
      <c r="K258" s="218">
        <v>5</v>
      </c>
      <c r="L258" s="218">
        <v>0</v>
      </c>
      <c r="M258" s="218">
        <v>6517</v>
      </c>
    </row>
    <row r="259" spans="1:13" ht="11.25" customHeight="1">
      <c r="A259" s="26" t="s">
        <v>651</v>
      </c>
      <c r="B259" s="218">
        <v>6</v>
      </c>
      <c r="C259" s="218">
        <v>1025</v>
      </c>
      <c r="D259" s="218">
        <v>163</v>
      </c>
      <c r="E259" s="218">
        <v>7490</v>
      </c>
      <c r="F259" s="218">
        <v>36</v>
      </c>
      <c r="G259" s="218">
        <v>1128</v>
      </c>
      <c r="H259" s="218">
        <v>7</v>
      </c>
      <c r="I259" s="218">
        <v>12</v>
      </c>
      <c r="J259" s="218">
        <v>89</v>
      </c>
      <c r="K259" s="218">
        <v>86</v>
      </c>
      <c r="L259" s="218">
        <v>0</v>
      </c>
      <c r="M259" s="218">
        <v>10042</v>
      </c>
    </row>
    <row r="260" spans="1:13" ht="11.25" customHeight="1">
      <c r="A260" s="26" t="s">
        <v>652</v>
      </c>
      <c r="B260" s="218">
        <v>0</v>
      </c>
      <c r="C260" s="218">
        <v>318</v>
      </c>
      <c r="D260" s="218">
        <v>91</v>
      </c>
      <c r="E260" s="218">
        <v>3758</v>
      </c>
      <c r="F260" s="218">
        <v>23</v>
      </c>
      <c r="G260" s="218">
        <v>488</v>
      </c>
      <c r="H260" s="218">
        <v>2</v>
      </c>
      <c r="I260" s="218">
        <v>5</v>
      </c>
      <c r="J260" s="218">
        <v>2</v>
      </c>
      <c r="K260" s="218">
        <v>2</v>
      </c>
      <c r="L260" s="218">
        <v>0</v>
      </c>
      <c r="M260" s="218">
        <v>4689</v>
      </c>
    </row>
    <row r="261" spans="1:13" ht="11.25" customHeight="1">
      <c r="A261" s="26" t="s">
        <v>523</v>
      </c>
      <c r="B261" s="218">
        <v>0</v>
      </c>
      <c r="C261" s="218">
        <v>9</v>
      </c>
      <c r="D261" s="218">
        <v>0</v>
      </c>
      <c r="E261" s="218">
        <v>25</v>
      </c>
      <c r="F261" s="218">
        <v>1</v>
      </c>
      <c r="G261" s="218">
        <v>3</v>
      </c>
      <c r="H261" s="218">
        <v>0</v>
      </c>
      <c r="I261" s="218">
        <v>1</v>
      </c>
      <c r="J261" s="218">
        <v>1</v>
      </c>
      <c r="K261" s="218">
        <v>1</v>
      </c>
      <c r="L261" s="218">
        <v>0</v>
      </c>
      <c r="M261" s="218">
        <v>41</v>
      </c>
    </row>
    <row r="262" spans="1:15" s="23" customFormat="1" ht="11.25" customHeight="1">
      <c r="A262" s="23" t="s">
        <v>653</v>
      </c>
      <c r="B262" s="222">
        <v>377</v>
      </c>
      <c r="C262" s="222">
        <v>19858</v>
      </c>
      <c r="D262" s="222">
        <v>3625</v>
      </c>
      <c r="E262" s="222">
        <v>186490</v>
      </c>
      <c r="F262" s="222">
        <v>1220</v>
      </c>
      <c r="G262" s="222">
        <v>26878</v>
      </c>
      <c r="H262" s="222">
        <v>283</v>
      </c>
      <c r="I262" s="222">
        <v>266</v>
      </c>
      <c r="J262" s="222">
        <v>717</v>
      </c>
      <c r="K262" s="222">
        <v>534</v>
      </c>
      <c r="L262" s="218">
        <v>0</v>
      </c>
      <c r="M262" s="222">
        <v>240248</v>
      </c>
      <c r="N262" s="26"/>
      <c r="O262" s="26"/>
    </row>
    <row r="263" spans="1:15" s="23" customFormat="1" ht="11.25" customHeight="1">
      <c r="A263" s="26"/>
      <c r="B263" s="222"/>
      <c r="C263" s="222"/>
      <c r="D263" s="222"/>
      <c r="E263" s="222"/>
      <c r="F263" s="222"/>
      <c r="G263" s="222"/>
      <c r="H263" s="222"/>
      <c r="I263" s="222"/>
      <c r="J263" s="222"/>
      <c r="K263" s="222"/>
      <c r="L263" s="222"/>
      <c r="M263" s="222"/>
      <c r="N263" s="26"/>
      <c r="O263" s="26"/>
    </row>
    <row r="264" spans="1:13" ht="11.25" customHeight="1">
      <c r="A264" s="26" t="s">
        <v>654</v>
      </c>
      <c r="B264" s="218">
        <v>0</v>
      </c>
      <c r="C264" s="218">
        <v>271</v>
      </c>
      <c r="D264" s="218">
        <v>29</v>
      </c>
      <c r="E264" s="218">
        <v>2038</v>
      </c>
      <c r="F264" s="218">
        <v>29</v>
      </c>
      <c r="G264" s="218">
        <v>309</v>
      </c>
      <c r="H264" s="218">
        <v>2</v>
      </c>
      <c r="I264" s="218">
        <v>1</v>
      </c>
      <c r="J264" s="218">
        <v>3</v>
      </c>
      <c r="K264" s="218">
        <v>1</v>
      </c>
      <c r="L264" s="218">
        <v>0</v>
      </c>
      <c r="M264" s="218">
        <v>2683</v>
      </c>
    </row>
    <row r="265" spans="1:13" ht="11.25" customHeight="1">
      <c r="A265" s="26" t="s">
        <v>655</v>
      </c>
      <c r="B265" s="218">
        <v>4</v>
      </c>
      <c r="C265" s="218">
        <v>932</v>
      </c>
      <c r="D265" s="218">
        <v>184</v>
      </c>
      <c r="E265" s="218">
        <v>9001</v>
      </c>
      <c r="F265" s="218">
        <v>43</v>
      </c>
      <c r="G265" s="218">
        <v>1460</v>
      </c>
      <c r="H265" s="218">
        <v>19</v>
      </c>
      <c r="I265" s="218">
        <v>0</v>
      </c>
      <c r="J265" s="218">
        <v>12</v>
      </c>
      <c r="K265" s="218">
        <v>4</v>
      </c>
      <c r="L265" s="218">
        <v>0</v>
      </c>
      <c r="M265" s="218">
        <v>11659</v>
      </c>
    </row>
    <row r="266" spans="1:13" ht="11.25" customHeight="1">
      <c r="A266" s="26" t="s">
        <v>656</v>
      </c>
      <c r="B266" s="218">
        <v>2</v>
      </c>
      <c r="C266" s="218">
        <v>2042</v>
      </c>
      <c r="D266" s="218">
        <v>248</v>
      </c>
      <c r="E266" s="218">
        <v>12298</v>
      </c>
      <c r="F266" s="218">
        <v>66</v>
      </c>
      <c r="G266" s="218">
        <v>1856</v>
      </c>
      <c r="H266" s="218">
        <v>14</v>
      </c>
      <c r="I266" s="218">
        <v>22</v>
      </c>
      <c r="J266" s="218">
        <v>43</v>
      </c>
      <c r="K266" s="218">
        <v>27</v>
      </c>
      <c r="L266" s="218">
        <v>0</v>
      </c>
      <c r="M266" s="218">
        <v>16618</v>
      </c>
    </row>
    <row r="267" spans="1:13" ht="11.25" customHeight="1">
      <c r="A267" s="26" t="s">
        <v>657</v>
      </c>
      <c r="B267" s="218">
        <v>0</v>
      </c>
      <c r="C267" s="218">
        <v>558</v>
      </c>
      <c r="D267" s="218">
        <v>90</v>
      </c>
      <c r="E267" s="218">
        <v>6203</v>
      </c>
      <c r="F267" s="218">
        <v>34</v>
      </c>
      <c r="G267" s="218">
        <v>872</v>
      </c>
      <c r="H267" s="218">
        <v>6</v>
      </c>
      <c r="I267" s="218">
        <v>2</v>
      </c>
      <c r="J267" s="218">
        <v>5</v>
      </c>
      <c r="K267" s="218">
        <v>2</v>
      </c>
      <c r="L267" s="218">
        <v>0</v>
      </c>
      <c r="M267" s="218">
        <v>7772</v>
      </c>
    </row>
    <row r="268" spans="1:13" ht="11.25" customHeight="1">
      <c r="A268" s="26" t="s">
        <v>658</v>
      </c>
      <c r="B268" s="218">
        <v>316</v>
      </c>
      <c r="C268" s="218">
        <v>13607</v>
      </c>
      <c r="D268" s="218">
        <v>2061</v>
      </c>
      <c r="E268" s="218">
        <v>117659</v>
      </c>
      <c r="F268" s="218">
        <v>504</v>
      </c>
      <c r="G268" s="218">
        <v>17944</v>
      </c>
      <c r="H268" s="218">
        <v>134</v>
      </c>
      <c r="I268" s="218">
        <v>237</v>
      </c>
      <c r="J268" s="218">
        <v>479</v>
      </c>
      <c r="K268" s="218">
        <v>373</v>
      </c>
      <c r="L268" s="218">
        <v>0</v>
      </c>
      <c r="M268" s="218">
        <v>153314</v>
      </c>
    </row>
    <row r="269" spans="1:13" ht="11.25" customHeight="1">
      <c r="A269" s="26" t="s">
        <v>659</v>
      </c>
      <c r="B269" s="218">
        <v>1</v>
      </c>
      <c r="C269" s="218">
        <v>616</v>
      </c>
      <c r="D269" s="218">
        <v>104</v>
      </c>
      <c r="E269" s="218">
        <v>6244</v>
      </c>
      <c r="F269" s="218">
        <v>53</v>
      </c>
      <c r="G269" s="218">
        <v>1055</v>
      </c>
      <c r="H269" s="218">
        <v>22</v>
      </c>
      <c r="I269" s="218">
        <v>3</v>
      </c>
      <c r="J269" s="218">
        <v>7</v>
      </c>
      <c r="K269" s="218">
        <v>3</v>
      </c>
      <c r="L269" s="218">
        <v>0</v>
      </c>
      <c r="M269" s="218">
        <v>8108</v>
      </c>
    </row>
    <row r="270" spans="1:13" ht="11.25" customHeight="1">
      <c r="A270" s="26" t="s">
        <v>660</v>
      </c>
      <c r="B270" s="218">
        <v>0</v>
      </c>
      <c r="C270" s="218">
        <v>369</v>
      </c>
      <c r="D270" s="218">
        <v>46</v>
      </c>
      <c r="E270" s="218">
        <v>3775</v>
      </c>
      <c r="F270" s="218">
        <v>33</v>
      </c>
      <c r="G270" s="218">
        <v>600</v>
      </c>
      <c r="H270" s="218">
        <v>13</v>
      </c>
      <c r="I270" s="218">
        <v>0</v>
      </c>
      <c r="J270" s="218">
        <v>3</v>
      </c>
      <c r="K270" s="218">
        <v>1</v>
      </c>
      <c r="L270" s="218">
        <v>0</v>
      </c>
      <c r="M270" s="218">
        <v>4840</v>
      </c>
    </row>
    <row r="271" spans="1:13" ht="11.25" customHeight="1">
      <c r="A271" s="26" t="s">
        <v>523</v>
      </c>
      <c r="B271" s="218">
        <v>0</v>
      </c>
      <c r="C271" s="218">
        <v>0</v>
      </c>
      <c r="D271" s="218">
        <v>0</v>
      </c>
      <c r="E271" s="218">
        <v>0</v>
      </c>
      <c r="F271" s="218">
        <v>0</v>
      </c>
      <c r="G271" s="218">
        <v>0</v>
      </c>
      <c r="H271" s="218">
        <v>0</v>
      </c>
      <c r="I271" s="218">
        <v>0</v>
      </c>
      <c r="J271" s="218">
        <v>0</v>
      </c>
      <c r="K271" s="218">
        <v>0</v>
      </c>
      <c r="L271" s="218">
        <v>0</v>
      </c>
      <c r="M271" s="218">
        <v>0</v>
      </c>
    </row>
    <row r="272" spans="1:15" s="23" customFormat="1" ht="11.25" customHeight="1">
      <c r="A272" s="23" t="s">
        <v>661</v>
      </c>
      <c r="B272" s="222">
        <v>323</v>
      </c>
      <c r="C272" s="222">
        <v>18395</v>
      </c>
      <c r="D272" s="222">
        <v>2762</v>
      </c>
      <c r="E272" s="222">
        <v>157218</v>
      </c>
      <c r="F272" s="222">
        <v>762</v>
      </c>
      <c r="G272" s="222">
        <v>24096</v>
      </c>
      <c r="H272" s="222">
        <v>210</v>
      </c>
      <c r="I272" s="222">
        <v>265</v>
      </c>
      <c r="J272" s="222">
        <v>552</v>
      </c>
      <c r="K272" s="222">
        <v>411</v>
      </c>
      <c r="L272" s="218">
        <v>0</v>
      </c>
      <c r="M272" s="222">
        <v>204994</v>
      </c>
      <c r="N272" s="26"/>
      <c r="O272" s="26"/>
    </row>
    <row r="273" spans="2:255" ht="11.25" customHeight="1">
      <c r="B273" s="218"/>
      <c r="C273" s="218"/>
      <c r="D273" s="218"/>
      <c r="E273" s="218"/>
      <c r="F273" s="218"/>
      <c r="G273" s="218"/>
      <c r="H273" s="218"/>
      <c r="I273" s="218"/>
      <c r="J273" s="218"/>
      <c r="K273" s="218"/>
      <c r="L273" s="218"/>
      <c r="M273" s="218"/>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row>
    <row r="274" spans="1:13" ht="11.25" customHeight="1">
      <c r="A274" s="26" t="s">
        <v>662</v>
      </c>
      <c r="B274" s="218">
        <v>1</v>
      </c>
      <c r="C274" s="218">
        <v>494</v>
      </c>
      <c r="D274" s="218">
        <v>142</v>
      </c>
      <c r="E274" s="218">
        <v>4156</v>
      </c>
      <c r="F274" s="218">
        <v>74</v>
      </c>
      <c r="G274" s="218">
        <v>519</v>
      </c>
      <c r="H274" s="218">
        <v>43</v>
      </c>
      <c r="I274" s="218">
        <v>5</v>
      </c>
      <c r="J274" s="218">
        <v>56</v>
      </c>
      <c r="K274" s="218">
        <v>21</v>
      </c>
      <c r="L274" s="218">
        <v>0</v>
      </c>
      <c r="M274" s="218">
        <v>5511</v>
      </c>
    </row>
    <row r="275" spans="1:13" ht="11.25" customHeight="1">
      <c r="A275" s="26" t="s">
        <v>663</v>
      </c>
      <c r="B275" s="218">
        <v>4</v>
      </c>
      <c r="C275" s="218">
        <v>616</v>
      </c>
      <c r="D275" s="218">
        <v>99</v>
      </c>
      <c r="E275" s="218">
        <v>4807</v>
      </c>
      <c r="F275" s="218">
        <v>65</v>
      </c>
      <c r="G275" s="218">
        <v>820</v>
      </c>
      <c r="H275" s="218">
        <v>25</v>
      </c>
      <c r="I275" s="218">
        <v>7</v>
      </c>
      <c r="J275" s="218">
        <v>21</v>
      </c>
      <c r="K275" s="218">
        <v>6</v>
      </c>
      <c r="L275" s="218">
        <v>0</v>
      </c>
      <c r="M275" s="218">
        <v>6470</v>
      </c>
    </row>
    <row r="276" spans="1:13" ht="11.25" customHeight="1">
      <c r="A276" s="26" t="s">
        <v>664</v>
      </c>
      <c r="B276" s="218">
        <v>3</v>
      </c>
      <c r="C276" s="218">
        <v>337</v>
      </c>
      <c r="D276" s="218">
        <v>75</v>
      </c>
      <c r="E276" s="218">
        <v>2157</v>
      </c>
      <c r="F276" s="218">
        <v>40</v>
      </c>
      <c r="G276" s="218">
        <v>337</v>
      </c>
      <c r="H276" s="218">
        <v>11</v>
      </c>
      <c r="I276" s="218">
        <v>1</v>
      </c>
      <c r="J276" s="218">
        <v>9</v>
      </c>
      <c r="K276" s="218">
        <v>0</v>
      </c>
      <c r="L276" s="218">
        <v>0</v>
      </c>
      <c r="M276" s="218">
        <v>2970</v>
      </c>
    </row>
    <row r="277" spans="1:13" ht="11.25" customHeight="1">
      <c r="A277" s="26" t="s">
        <v>665</v>
      </c>
      <c r="B277" s="218">
        <v>6</v>
      </c>
      <c r="C277" s="218">
        <v>384</v>
      </c>
      <c r="D277" s="218">
        <v>33</v>
      </c>
      <c r="E277" s="218">
        <v>2819</v>
      </c>
      <c r="F277" s="218">
        <v>27</v>
      </c>
      <c r="G277" s="218">
        <v>414</v>
      </c>
      <c r="H277" s="218">
        <v>28</v>
      </c>
      <c r="I277" s="218">
        <v>1</v>
      </c>
      <c r="J277" s="218">
        <v>19</v>
      </c>
      <c r="K277" s="218">
        <v>6</v>
      </c>
      <c r="L277" s="218">
        <v>0</v>
      </c>
      <c r="M277" s="218">
        <v>3737</v>
      </c>
    </row>
    <row r="278" spans="1:13" ht="11.25" customHeight="1">
      <c r="A278" s="26" t="s">
        <v>666</v>
      </c>
      <c r="B278" s="218">
        <v>4</v>
      </c>
      <c r="C278" s="218">
        <v>377</v>
      </c>
      <c r="D278" s="218">
        <v>29</v>
      </c>
      <c r="E278" s="218">
        <v>2095</v>
      </c>
      <c r="F278" s="218">
        <v>22</v>
      </c>
      <c r="G278" s="218">
        <v>420</v>
      </c>
      <c r="H278" s="218">
        <v>16</v>
      </c>
      <c r="I278" s="218">
        <v>3</v>
      </c>
      <c r="J278" s="218">
        <v>12</v>
      </c>
      <c r="K278" s="218">
        <v>3</v>
      </c>
      <c r="L278" s="218">
        <v>0</v>
      </c>
      <c r="M278" s="218">
        <v>2981</v>
      </c>
    </row>
    <row r="279" spans="1:13" ht="11.25" customHeight="1">
      <c r="A279" s="26" t="s">
        <v>667</v>
      </c>
      <c r="B279" s="218">
        <v>13</v>
      </c>
      <c r="C279" s="218">
        <v>508</v>
      </c>
      <c r="D279" s="218">
        <v>99</v>
      </c>
      <c r="E279" s="218">
        <v>6496</v>
      </c>
      <c r="F279" s="218">
        <v>50</v>
      </c>
      <c r="G279" s="218">
        <v>1533</v>
      </c>
      <c r="H279" s="218">
        <v>23</v>
      </c>
      <c r="I279" s="218">
        <v>3</v>
      </c>
      <c r="J279" s="218">
        <v>12</v>
      </c>
      <c r="K279" s="218">
        <v>2</v>
      </c>
      <c r="L279" s="218">
        <v>0</v>
      </c>
      <c r="M279" s="218">
        <v>8739</v>
      </c>
    </row>
    <row r="280" spans="1:13" ht="11.25" customHeight="1">
      <c r="A280" s="26" t="s">
        <v>668</v>
      </c>
      <c r="B280" s="218">
        <v>3</v>
      </c>
      <c r="C280" s="218">
        <v>329</v>
      </c>
      <c r="D280" s="218">
        <v>46</v>
      </c>
      <c r="E280" s="218">
        <v>1730</v>
      </c>
      <c r="F280" s="218">
        <v>28</v>
      </c>
      <c r="G280" s="218">
        <v>289</v>
      </c>
      <c r="H280" s="218">
        <v>14</v>
      </c>
      <c r="I280" s="218">
        <v>0</v>
      </c>
      <c r="J280" s="218">
        <v>23</v>
      </c>
      <c r="K280" s="218">
        <v>17</v>
      </c>
      <c r="L280" s="218">
        <v>0</v>
      </c>
      <c r="M280" s="218">
        <v>2479</v>
      </c>
    </row>
    <row r="281" spans="1:13" ht="11.25" customHeight="1">
      <c r="A281" s="26" t="s">
        <v>669</v>
      </c>
      <c r="B281" s="218">
        <v>5</v>
      </c>
      <c r="C281" s="218">
        <v>240</v>
      </c>
      <c r="D281" s="218">
        <v>23</v>
      </c>
      <c r="E281" s="218">
        <v>1886</v>
      </c>
      <c r="F281" s="218">
        <v>69</v>
      </c>
      <c r="G281" s="218">
        <v>278</v>
      </c>
      <c r="H281" s="218">
        <v>21</v>
      </c>
      <c r="I281" s="218">
        <v>0</v>
      </c>
      <c r="J281" s="218">
        <v>10</v>
      </c>
      <c r="K281" s="218">
        <v>1</v>
      </c>
      <c r="L281" s="218">
        <v>0</v>
      </c>
      <c r="M281" s="218">
        <v>2533</v>
      </c>
    </row>
    <row r="282" spans="1:13" ht="11.25" customHeight="1">
      <c r="A282" s="26" t="s">
        <v>670</v>
      </c>
      <c r="B282" s="218">
        <v>8</v>
      </c>
      <c r="C282" s="218">
        <v>476</v>
      </c>
      <c r="D282" s="218">
        <v>93</v>
      </c>
      <c r="E282" s="218">
        <v>5052</v>
      </c>
      <c r="F282" s="218">
        <v>61</v>
      </c>
      <c r="G282" s="218">
        <v>947</v>
      </c>
      <c r="H282" s="218">
        <v>20</v>
      </c>
      <c r="I282" s="218">
        <v>2</v>
      </c>
      <c r="J282" s="218">
        <v>5</v>
      </c>
      <c r="K282" s="218">
        <v>0</v>
      </c>
      <c r="L282" s="218">
        <v>0</v>
      </c>
      <c r="M282" s="218">
        <v>6664</v>
      </c>
    </row>
    <row r="283" spans="1:13" ht="11.25" customHeight="1">
      <c r="A283" s="26" t="s">
        <v>671</v>
      </c>
      <c r="B283" s="218">
        <v>4</v>
      </c>
      <c r="C283" s="218">
        <v>168</v>
      </c>
      <c r="D283" s="218">
        <v>17</v>
      </c>
      <c r="E283" s="218">
        <v>1277</v>
      </c>
      <c r="F283" s="218">
        <v>27</v>
      </c>
      <c r="G283" s="218">
        <v>222</v>
      </c>
      <c r="H283" s="218">
        <v>8</v>
      </c>
      <c r="I283" s="218">
        <v>1</v>
      </c>
      <c r="J283" s="218">
        <v>9</v>
      </c>
      <c r="K283" s="218">
        <v>1</v>
      </c>
      <c r="L283" s="218">
        <v>0</v>
      </c>
      <c r="M283" s="218">
        <v>1734</v>
      </c>
    </row>
    <row r="284" spans="1:13" ht="11.25" customHeight="1">
      <c r="A284" s="26" t="s">
        <v>672</v>
      </c>
      <c r="B284" s="218">
        <v>12</v>
      </c>
      <c r="C284" s="218">
        <v>1024</v>
      </c>
      <c r="D284" s="218">
        <v>145</v>
      </c>
      <c r="E284" s="218">
        <v>6191</v>
      </c>
      <c r="F284" s="218">
        <v>65</v>
      </c>
      <c r="G284" s="218">
        <v>1036</v>
      </c>
      <c r="H284" s="218">
        <v>16</v>
      </c>
      <c r="I284" s="218">
        <v>24</v>
      </c>
      <c r="J284" s="218">
        <v>73</v>
      </c>
      <c r="K284" s="218">
        <v>40</v>
      </c>
      <c r="L284" s="218">
        <v>0</v>
      </c>
      <c r="M284" s="218">
        <v>8626</v>
      </c>
    </row>
    <row r="285" spans="1:13" ht="11.25" customHeight="1">
      <c r="A285" s="26" t="s">
        <v>673</v>
      </c>
      <c r="B285" s="218">
        <v>17</v>
      </c>
      <c r="C285" s="218">
        <v>1401</v>
      </c>
      <c r="D285" s="218">
        <v>323</v>
      </c>
      <c r="E285" s="218">
        <v>15154</v>
      </c>
      <c r="F285" s="218">
        <v>87</v>
      </c>
      <c r="G285" s="218">
        <v>2526</v>
      </c>
      <c r="H285" s="218">
        <v>36</v>
      </c>
      <c r="I285" s="218">
        <v>9</v>
      </c>
      <c r="J285" s="218">
        <v>30</v>
      </c>
      <c r="K285" s="218">
        <v>20</v>
      </c>
      <c r="L285" s="218">
        <v>0</v>
      </c>
      <c r="M285" s="218">
        <v>19603</v>
      </c>
    </row>
    <row r="286" spans="1:13" ht="11.25" customHeight="1">
      <c r="A286" s="26" t="s">
        <v>674</v>
      </c>
      <c r="B286" s="218">
        <v>9</v>
      </c>
      <c r="C286" s="218">
        <v>277</v>
      </c>
      <c r="D286" s="218">
        <v>32</v>
      </c>
      <c r="E286" s="218">
        <v>1934</v>
      </c>
      <c r="F286" s="218">
        <v>19</v>
      </c>
      <c r="G286" s="218">
        <v>317</v>
      </c>
      <c r="H286" s="218">
        <v>16</v>
      </c>
      <c r="I286" s="218">
        <v>0</v>
      </c>
      <c r="J286" s="218">
        <v>1</v>
      </c>
      <c r="K286" s="218">
        <v>1</v>
      </c>
      <c r="L286" s="218">
        <v>0</v>
      </c>
      <c r="M286" s="218">
        <v>2606</v>
      </c>
    </row>
    <row r="287" spans="1:13" ht="11.25" customHeight="1">
      <c r="A287" s="26" t="s">
        <v>675</v>
      </c>
      <c r="B287" s="218">
        <v>7</v>
      </c>
      <c r="C287" s="218">
        <v>740</v>
      </c>
      <c r="D287" s="218">
        <v>73</v>
      </c>
      <c r="E287" s="218">
        <v>4382</v>
      </c>
      <c r="F287" s="218">
        <v>63</v>
      </c>
      <c r="G287" s="218">
        <v>706</v>
      </c>
      <c r="H287" s="218">
        <v>50</v>
      </c>
      <c r="I287" s="218">
        <v>1</v>
      </c>
      <c r="J287" s="218">
        <v>5</v>
      </c>
      <c r="K287" s="218">
        <v>2</v>
      </c>
      <c r="L287" s="218">
        <v>0</v>
      </c>
      <c r="M287" s="218">
        <v>6029</v>
      </c>
    </row>
    <row r="288" spans="1:13" ht="11.25" customHeight="1">
      <c r="A288" s="26" t="s">
        <v>0</v>
      </c>
      <c r="B288" s="218">
        <v>11</v>
      </c>
      <c r="C288" s="218">
        <v>1408</v>
      </c>
      <c r="D288" s="218">
        <v>240</v>
      </c>
      <c r="E288" s="218">
        <v>10157</v>
      </c>
      <c r="F288" s="218">
        <v>86</v>
      </c>
      <c r="G288" s="218">
        <v>1762</v>
      </c>
      <c r="H288" s="218">
        <v>32</v>
      </c>
      <c r="I288" s="218">
        <v>14</v>
      </c>
      <c r="J288" s="218">
        <v>63</v>
      </c>
      <c r="K288" s="218">
        <v>32</v>
      </c>
      <c r="L288" s="218">
        <v>0</v>
      </c>
      <c r="M288" s="218">
        <v>13805</v>
      </c>
    </row>
    <row r="289" spans="1:13" ht="11.25" customHeight="1">
      <c r="A289" s="26" t="s">
        <v>1</v>
      </c>
      <c r="B289" s="218">
        <v>20</v>
      </c>
      <c r="C289" s="218">
        <v>1063</v>
      </c>
      <c r="D289" s="218">
        <v>178</v>
      </c>
      <c r="E289" s="218">
        <v>7584</v>
      </c>
      <c r="F289" s="218">
        <v>44</v>
      </c>
      <c r="G289" s="218">
        <v>1876</v>
      </c>
      <c r="H289" s="218">
        <v>25</v>
      </c>
      <c r="I289" s="218">
        <v>12</v>
      </c>
      <c r="J289" s="218">
        <v>28</v>
      </c>
      <c r="K289" s="218">
        <v>20</v>
      </c>
      <c r="L289" s="218">
        <v>0</v>
      </c>
      <c r="M289" s="218">
        <v>10850</v>
      </c>
    </row>
    <row r="290" spans="1:13" ht="11.25" customHeight="1">
      <c r="A290" s="26" t="s">
        <v>2</v>
      </c>
      <c r="B290" s="218">
        <v>9</v>
      </c>
      <c r="C290" s="218">
        <v>613</v>
      </c>
      <c r="D290" s="218">
        <v>122</v>
      </c>
      <c r="E290" s="218">
        <v>5697</v>
      </c>
      <c r="F290" s="218">
        <v>53</v>
      </c>
      <c r="G290" s="218">
        <v>1144</v>
      </c>
      <c r="H290" s="218">
        <v>22</v>
      </c>
      <c r="I290" s="218">
        <v>4</v>
      </c>
      <c r="J290" s="218">
        <v>6</v>
      </c>
      <c r="K290" s="218">
        <v>2</v>
      </c>
      <c r="L290" s="218">
        <v>0</v>
      </c>
      <c r="M290" s="218">
        <v>7672</v>
      </c>
    </row>
    <row r="291" spans="1:13" ht="11.25" customHeight="1">
      <c r="A291" s="26" t="s">
        <v>3</v>
      </c>
      <c r="B291" s="218">
        <v>2</v>
      </c>
      <c r="C291" s="218">
        <v>159</v>
      </c>
      <c r="D291" s="218">
        <v>15</v>
      </c>
      <c r="E291" s="218">
        <v>1050</v>
      </c>
      <c r="F291" s="218">
        <v>16</v>
      </c>
      <c r="G291" s="218">
        <v>156</v>
      </c>
      <c r="H291" s="218">
        <v>3</v>
      </c>
      <c r="I291" s="218">
        <v>2</v>
      </c>
      <c r="J291" s="218">
        <v>12</v>
      </c>
      <c r="K291" s="218">
        <v>0</v>
      </c>
      <c r="L291" s="218">
        <v>0</v>
      </c>
      <c r="M291" s="218">
        <v>1415</v>
      </c>
    </row>
    <row r="292" spans="1:13" ht="11.25" customHeight="1">
      <c r="A292" s="26" t="s">
        <v>4</v>
      </c>
      <c r="B292" s="218">
        <v>3</v>
      </c>
      <c r="C292" s="218">
        <v>192</v>
      </c>
      <c r="D292" s="218">
        <v>23</v>
      </c>
      <c r="E292" s="218">
        <v>1748</v>
      </c>
      <c r="F292" s="218">
        <v>20</v>
      </c>
      <c r="G292" s="218">
        <v>336</v>
      </c>
      <c r="H292" s="218">
        <v>7</v>
      </c>
      <c r="I292" s="218">
        <v>0</v>
      </c>
      <c r="J292" s="218">
        <v>2</v>
      </c>
      <c r="K292" s="218">
        <v>0</v>
      </c>
      <c r="L292" s="218">
        <v>0</v>
      </c>
      <c r="M292" s="218">
        <v>2331</v>
      </c>
    </row>
    <row r="293" spans="1:13" ht="11.25" customHeight="1">
      <c r="A293" s="26" t="s">
        <v>5</v>
      </c>
      <c r="B293" s="218">
        <v>20</v>
      </c>
      <c r="C293" s="218">
        <v>504</v>
      </c>
      <c r="D293" s="218">
        <v>101</v>
      </c>
      <c r="E293" s="218">
        <v>2788</v>
      </c>
      <c r="F293" s="218">
        <v>35</v>
      </c>
      <c r="G293" s="218">
        <v>306</v>
      </c>
      <c r="H293" s="218">
        <v>25</v>
      </c>
      <c r="I293" s="218">
        <v>37</v>
      </c>
      <c r="J293" s="218">
        <v>42</v>
      </c>
      <c r="K293" s="218">
        <v>25</v>
      </c>
      <c r="L293" s="218">
        <v>0</v>
      </c>
      <c r="M293" s="218">
        <v>3883</v>
      </c>
    </row>
    <row r="294" spans="1:13" ht="11.25" customHeight="1">
      <c r="A294" s="26" t="s">
        <v>6</v>
      </c>
      <c r="B294" s="218">
        <v>3</v>
      </c>
      <c r="C294" s="218">
        <v>266</v>
      </c>
      <c r="D294" s="218">
        <v>51</v>
      </c>
      <c r="E294" s="218">
        <v>1500</v>
      </c>
      <c r="F294" s="218">
        <v>21</v>
      </c>
      <c r="G294" s="218">
        <v>202</v>
      </c>
      <c r="H294" s="218">
        <v>12</v>
      </c>
      <c r="I294" s="218">
        <v>1</v>
      </c>
      <c r="J294" s="218">
        <v>9</v>
      </c>
      <c r="K294" s="218">
        <v>0</v>
      </c>
      <c r="L294" s="218">
        <v>0</v>
      </c>
      <c r="M294" s="218">
        <v>2065</v>
      </c>
    </row>
    <row r="295" spans="1:13" ht="11.25" customHeight="1">
      <c r="A295" s="26" t="s">
        <v>7</v>
      </c>
      <c r="B295" s="218">
        <v>22</v>
      </c>
      <c r="C295" s="218">
        <v>2326</v>
      </c>
      <c r="D295" s="218">
        <v>407</v>
      </c>
      <c r="E295" s="218">
        <v>20142</v>
      </c>
      <c r="F295" s="218">
        <v>60</v>
      </c>
      <c r="G295" s="218">
        <v>3395</v>
      </c>
      <c r="H295" s="218">
        <v>34</v>
      </c>
      <c r="I295" s="218">
        <v>14</v>
      </c>
      <c r="J295" s="218">
        <v>56</v>
      </c>
      <c r="K295" s="218">
        <v>20</v>
      </c>
      <c r="L295" s="218">
        <v>0</v>
      </c>
      <c r="M295" s="218">
        <v>26476</v>
      </c>
    </row>
    <row r="296" spans="1:13" ht="11.25" customHeight="1">
      <c r="A296" s="26" t="s">
        <v>8</v>
      </c>
      <c r="B296" s="218">
        <v>3</v>
      </c>
      <c r="C296" s="218">
        <v>261</v>
      </c>
      <c r="D296" s="218">
        <v>22</v>
      </c>
      <c r="E296" s="218">
        <v>1252</v>
      </c>
      <c r="F296" s="218">
        <v>6</v>
      </c>
      <c r="G296" s="218">
        <v>244</v>
      </c>
      <c r="H296" s="218">
        <v>7</v>
      </c>
      <c r="I296" s="218">
        <v>6</v>
      </c>
      <c r="J296" s="218">
        <v>9</v>
      </c>
      <c r="K296" s="218">
        <v>3</v>
      </c>
      <c r="L296" s="218">
        <v>0</v>
      </c>
      <c r="M296" s="218">
        <v>1813</v>
      </c>
    </row>
    <row r="297" spans="1:13" ht="11.25" customHeight="1">
      <c r="A297" s="26" t="s">
        <v>9</v>
      </c>
      <c r="B297" s="218">
        <v>2</v>
      </c>
      <c r="C297" s="218">
        <v>165</v>
      </c>
      <c r="D297" s="218">
        <v>22</v>
      </c>
      <c r="E297" s="218">
        <v>830</v>
      </c>
      <c r="F297" s="218">
        <v>9</v>
      </c>
      <c r="G297" s="218">
        <v>79</v>
      </c>
      <c r="H297" s="218">
        <v>8</v>
      </c>
      <c r="I297" s="218">
        <v>0</v>
      </c>
      <c r="J297" s="218">
        <v>7</v>
      </c>
      <c r="K297" s="218">
        <v>2</v>
      </c>
      <c r="L297" s="218">
        <v>0</v>
      </c>
      <c r="M297" s="218">
        <v>1124</v>
      </c>
    </row>
    <row r="298" spans="1:13" ht="11.25" customHeight="1">
      <c r="A298" s="26" t="s">
        <v>10</v>
      </c>
      <c r="B298" s="218">
        <v>2</v>
      </c>
      <c r="C298" s="218">
        <v>140</v>
      </c>
      <c r="D298" s="218">
        <v>16</v>
      </c>
      <c r="E298" s="218">
        <v>705</v>
      </c>
      <c r="F298" s="218">
        <v>5</v>
      </c>
      <c r="G298" s="218">
        <v>140</v>
      </c>
      <c r="H298" s="218">
        <v>3</v>
      </c>
      <c r="I298" s="218">
        <v>0</v>
      </c>
      <c r="J298" s="218">
        <v>1</v>
      </c>
      <c r="K298" s="218">
        <v>0</v>
      </c>
      <c r="L298" s="218">
        <v>0</v>
      </c>
      <c r="M298" s="218">
        <v>1012</v>
      </c>
    </row>
    <row r="299" spans="1:13" ht="11.25" customHeight="1">
      <c r="A299" s="26" t="s">
        <v>11</v>
      </c>
      <c r="B299" s="218">
        <v>3</v>
      </c>
      <c r="C299" s="218">
        <v>405</v>
      </c>
      <c r="D299" s="218">
        <v>73</v>
      </c>
      <c r="E299" s="218">
        <v>3562</v>
      </c>
      <c r="F299" s="218">
        <v>39</v>
      </c>
      <c r="G299" s="218">
        <v>540</v>
      </c>
      <c r="H299" s="218">
        <v>11</v>
      </c>
      <c r="I299" s="218">
        <v>2</v>
      </c>
      <c r="J299" s="218">
        <v>7</v>
      </c>
      <c r="K299" s="218">
        <v>3</v>
      </c>
      <c r="L299" s="218">
        <v>0</v>
      </c>
      <c r="M299" s="218">
        <v>4645</v>
      </c>
    </row>
    <row r="300" spans="1:13" ht="11.25" customHeight="1">
      <c r="A300" s="26" t="s">
        <v>12</v>
      </c>
      <c r="B300" s="218">
        <v>4</v>
      </c>
      <c r="C300" s="218">
        <v>205</v>
      </c>
      <c r="D300" s="218">
        <v>19</v>
      </c>
      <c r="E300" s="218">
        <v>1197</v>
      </c>
      <c r="F300" s="218">
        <v>17</v>
      </c>
      <c r="G300" s="218">
        <v>175</v>
      </c>
      <c r="H300" s="218">
        <v>8</v>
      </c>
      <c r="I300" s="218">
        <v>1</v>
      </c>
      <c r="J300" s="218">
        <v>11</v>
      </c>
      <c r="K300" s="218">
        <v>6</v>
      </c>
      <c r="L300" s="218">
        <v>0</v>
      </c>
      <c r="M300" s="218">
        <v>1643</v>
      </c>
    </row>
    <row r="301" spans="1:13" ht="11.25" customHeight="1">
      <c r="A301" s="26" t="s">
        <v>13</v>
      </c>
      <c r="B301" s="218">
        <v>7</v>
      </c>
      <c r="C301" s="218">
        <v>738</v>
      </c>
      <c r="D301" s="218">
        <v>90</v>
      </c>
      <c r="E301" s="218">
        <v>5585</v>
      </c>
      <c r="F301" s="218">
        <v>74</v>
      </c>
      <c r="G301" s="218">
        <v>1041</v>
      </c>
      <c r="H301" s="218">
        <v>17</v>
      </c>
      <c r="I301" s="218">
        <v>7</v>
      </c>
      <c r="J301" s="218">
        <v>27</v>
      </c>
      <c r="K301" s="218">
        <v>11</v>
      </c>
      <c r="L301" s="218">
        <v>0</v>
      </c>
      <c r="M301" s="218">
        <v>7597</v>
      </c>
    </row>
    <row r="302" spans="1:13" ht="11.25" customHeight="1">
      <c r="A302" s="26" t="s">
        <v>14</v>
      </c>
      <c r="B302" s="218">
        <v>1</v>
      </c>
      <c r="C302" s="218">
        <v>290</v>
      </c>
      <c r="D302" s="218">
        <v>46</v>
      </c>
      <c r="E302" s="218">
        <v>1850</v>
      </c>
      <c r="F302" s="218">
        <v>16</v>
      </c>
      <c r="G302" s="218">
        <v>366</v>
      </c>
      <c r="H302" s="218">
        <v>7</v>
      </c>
      <c r="I302" s="218">
        <v>1</v>
      </c>
      <c r="J302" s="218">
        <v>4</v>
      </c>
      <c r="K302" s="218">
        <v>2</v>
      </c>
      <c r="L302" s="218">
        <v>0</v>
      </c>
      <c r="M302" s="218">
        <v>2583</v>
      </c>
    </row>
    <row r="303" spans="1:13" ht="11.25" customHeight="1">
      <c r="A303" s="26" t="s">
        <v>15</v>
      </c>
      <c r="B303" s="218">
        <v>4</v>
      </c>
      <c r="C303" s="218">
        <v>429</v>
      </c>
      <c r="D303" s="218">
        <v>81</v>
      </c>
      <c r="E303" s="218">
        <v>3484</v>
      </c>
      <c r="F303" s="218">
        <v>53</v>
      </c>
      <c r="G303" s="218">
        <v>547</v>
      </c>
      <c r="H303" s="218">
        <v>14</v>
      </c>
      <c r="I303" s="218">
        <v>3</v>
      </c>
      <c r="J303" s="218">
        <v>25</v>
      </c>
      <c r="K303" s="218">
        <v>13</v>
      </c>
      <c r="L303" s="218">
        <v>0</v>
      </c>
      <c r="M303" s="218">
        <v>4653</v>
      </c>
    </row>
    <row r="304" spans="1:13" ht="11.25" customHeight="1">
      <c r="A304" s="26" t="s">
        <v>16</v>
      </c>
      <c r="B304" s="218">
        <v>32</v>
      </c>
      <c r="C304" s="218">
        <v>2877</v>
      </c>
      <c r="D304" s="218">
        <v>920</v>
      </c>
      <c r="E304" s="218">
        <v>35712</v>
      </c>
      <c r="F304" s="218">
        <v>218</v>
      </c>
      <c r="G304" s="218">
        <v>11982</v>
      </c>
      <c r="H304" s="218">
        <v>64</v>
      </c>
      <c r="I304" s="218">
        <v>32</v>
      </c>
      <c r="J304" s="218">
        <v>61</v>
      </c>
      <c r="K304" s="218">
        <v>18</v>
      </c>
      <c r="L304" s="218">
        <v>0</v>
      </c>
      <c r="M304" s="218">
        <v>51916</v>
      </c>
    </row>
    <row r="305" spans="1:13" ht="11.25" customHeight="1">
      <c r="A305" s="26" t="s">
        <v>17</v>
      </c>
      <c r="B305" s="218">
        <v>10</v>
      </c>
      <c r="C305" s="218">
        <v>1125</v>
      </c>
      <c r="D305" s="218">
        <v>195</v>
      </c>
      <c r="E305" s="218">
        <v>8940</v>
      </c>
      <c r="F305" s="218">
        <v>58</v>
      </c>
      <c r="G305" s="218">
        <v>1279</v>
      </c>
      <c r="H305" s="218">
        <v>26</v>
      </c>
      <c r="I305" s="218">
        <v>12</v>
      </c>
      <c r="J305" s="218">
        <v>56</v>
      </c>
      <c r="K305" s="218">
        <v>18</v>
      </c>
      <c r="L305" s="218">
        <v>0</v>
      </c>
      <c r="M305" s="218">
        <v>11719</v>
      </c>
    </row>
    <row r="306" spans="1:13" ht="11.25" customHeight="1">
      <c r="A306" s="26" t="s">
        <v>18</v>
      </c>
      <c r="B306" s="218">
        <v>14</v>
      </c>
      <c r="C306" s="218">
        <v>755</v>
      </c>
      <c r="D306" s="218">
        <v>169</v>
      </c>
      <c r="E306" s="218">
        <v>6954</v>
      </c>
      <c r="F306" s="218">
        <v>85</v>
      </c>
      <c r="G306" s="218">
        <v>1590</v>
      </c>
      <c r="H306" s="218">
        <v>13</v>
      </c>
      <c r="I306" s="218">
        <v>8</v>
      </c>
      <c r="J306" s="218">
        <v>6</v>
      </c>
      <c r="K306" s="218">
        <v>4</v>
      </c>
      <c r="L306" s="218">
        <v>0</v>
      </c>
      <c r="M306" s="218">
        <v>9598</v>
      </c>
    </row>
    <row r="307" spans="1:13" ht="11.25" customHeight="1">
      <c r="A307" s="26" t="s">
        <v>19</v>
      </c>
      <c r="B307" s="218">
        <v>7</v>
      </c>
      <c r="C307" s="218">
        <v>673</v>
      </c>
      <c r="D307" s="218">
        <v>104</v>
      </c>
      <c r="E307" s="218">
        <v>5220</v>
      </c>
      <c r="F307" s="218">
        <v>48</v>
      </c>
      <c r="G307" s="218">
        <v>667</v>
      </c>
      <c r="H307" s="218">
        <v>14</v>
      </c>
      <c r="I307" s="218">
        <v>3</v>
      </c>
      <c r="J307" s="218">
        <v>27</v>
      </c>
      <c r="K307" s="218">
        <v>10</v>
      </c>
      <c r="L307" s="218">
        <v>0</v>
      </c>
      <c r="M307" s="218">
        <v>6773</v>
      </c>
    </row>
    <row r="308" spans="1:13" ht="11.25" customHeight="1">
      <c r="A308" s="26" t="s">
        <v>20</v>
      </c>
      <c r="B308" s="218">
        <v>2</v>
      </c>
      <c r="C308" s="218">
        <v>121</v>
      </c>
      <c r="D308" s="218">
        <v>28</v>
      </c>
      <c r="E308" s="218">
        <v>910</v>
      </c>
      <c r="F308" s="218">
        <v>13</v>
      </c>
      <c r="G308" s="218">
        <v>159</v>
      </c>
      <c r="H308" s="218">
        <v>7</v>
      </c>
      <c r="I308" s="218">
        <v>0</v>
      </c>
      <c r="J308" s="218">
        <v>5</v>
      </c>
      <c r="K308" s="218">
        <v>2</v>
      </c>
      <c r="L308" s="218">
        <v>0</v>
      </c>
      <c r="M308" s="218">
        <v>1247</v>
      </c>
    </row>
    <row r="309" spans="1:13" ht="11.25" customHeight="1">
      <c r="A309" s="26" t="s">
        <v>523</v>
      </c>
      <c r="B309" s="218">
        <v>0</v>
      </c>
      <c r="C309" s="218">
        <v>2</v>
      </c>
      <c r="D309" s="218">
        <v>0</v>
      </c>
      <c r="E309" s="218">
        <v>7</v>
      </c>
      <c r="F309" s="218">
        <v>0</v>
      </c>
      <c r="G309" s="218">
        <v>2</v>
      </c>
      <c r="H309" s="218">
        <v>0</v>
      </c>
      <c r="I309" s="218">
        <v>0</v>
      </c>
      <c r="J309" s="218">
        <v>3</v>
      </c>
      <c r="K309" s="218">
        <v>1</v>
      </c>
      <c r="L309" s="218">
        <v>0</v>
      </c>
      <c r="M309" s="218">
        <v>15</v>
      </c>
    </row>
    <row r="310" spans="1:13" ht="11.25" customHeight="1" thickBot="1">
      <c r="A310" s="318" t="s">
        <v>21</v>
      </c>
      <c r="B310" s="319">
        <v>277</v>
      </c>
      <c r="C310" s="319">
        <v>22088</v>
      </c>
      <c r="D310" s="319">
        <v>4151</v>
      </c>
      <c r="E310" s="319">
        <v>187010</v>
      </c>
      <c r="F310" s="319">
        <v>1673</v>
      </c>
      <c r="G310" s="319">
        <v>38352</v>
      </c>
      <c r="H310" s="319">
        <v>686</v>
      </c>
      <c r="I310" s="319">
        <v>216</v>
      </c>
      <c r="J310" s="319">
        <v>752</v>
      </c>
      <c r="K310" s="319">
        <v>312</v>
      </c>
      <c r="L310" s="319">
        <v>0</v>
      </c>
      <c r="M310" s="319">
        <v>255517</v>
      </c>
    </row>
    <row r="311" spans="1:15" s="23" customFormat="1" ht="11.25" customHeight="1" thickTop="1">
      <c r="A311" s="26"/>
      <c r="B311" s="218"/>
      <c r="C311" s="218"/>
      <c r="D311" s="218"/>
      <c r="E311" s="218"/>
      <c r="F311" s="218"/>
      <c r="G311" s="218"/>
      <c r="H311" s="218"/>
      <c r="I311" s="218"/>
      <c r="J311" s="218"/>
      <c r="K311" s="218"/>
      <c r="L311" s="218"/>
      <c r="M311" s="218"/>
      <c r="N311" s="26"/>
      <c r="O311" s="26"/>
    </row>
    <row r="312" spans="1:15" s="23" customFormat="1" ht="12" customHeight="1" thickBot="1">
      <c r="A312" s="320" t="s">
        <v>22</v>
      </c>
      <c r="B312" s="321">
        <v>5541</v>
      </c>
      <c r="C312" s="321">
        <v>289208</v>
      </c>
      <c r="D312" s="321">
        <v>50353</v>
      </c>
      <c r="E312" s="321">
        <v>2494972</v>
      </c>
      <c r="F312" s="321">
        <v>23052</v>
      </c>
      <c r="G312" s="321">
        <v>543942</v>
      </c>
      <c r="H312" s="321">
        <v>6923</v>
      </c>
      <c r="I312" s="321">
        <v>5978</v>
      </c>
      <c r="J312" s="321">
        <v>11489</v>
      </c>
      <c r="K312" s="321">
        <v>7068</v>
      </c>
      <c r="L312" s="321">
        <v>0</v>
      </c>
      <c r="M312" s="321">
        <v>3438526</v>
      </c>
      <c r="N312" s="26"/>
      <c r="O312" s="26"/>
    </row>
    <row r="313" spans="1:15" s="23" customFormat="1" ht="12" customHeight="1">
      <c r="A313" s="34" t="s">
        <v>401</v>
      </c>
      <c r="B313" s="26"/>
      <c r="C313" s="26"/>
      <c r="D313" s="26"/>
      <c r="E313" s="26"/>
      <c r="F313" s="26"/>
      <c r="G313" s="26"/>
      <c r="H313" s="26"/>
      <c r="I313" s="26"/>
      <c r="J313" s="26"/>
      <c r="K313" s="26"/>
      <c r="L313" s="26"/>
      <c r="M313" s="26"/>
      <c r="N313" s="26"/>
      <c r="O313" s="26"/>
    </row>
    <row r="314" ht="13.5" customHeight="1"/>
    <row r="317" ht="29.25" customHeight="1"/>
    <row r="622" ht="4.5" customHeight="1"/>
    <row r="623" ht="18.75" customHeight="1"/>
  </sheetData>
  <sheetProtection selectLockedCells="1" selectUnlockedCells="1"/>
  <mergeCells count="13">
    <mergeCell ref="M2:M4"/>
    <mergeCell ref="I2:I4"/>
    <mergeCell ref="J2:J4"/>
    <mergeCell ref="K2:K4"/>
    <mergeCell ref="L2:L4"/>
    <mergeCell ref="E2:E4"/>
    <mergeCell ref="F2:F4"/>
    <mergeCell ref="G2:G4"/>
    <mergeCell ref="H2:H4"/>
    <mergeCell ref="A2:A4"/>
    <mergeCell ref="B2:B4"/>
    <mergeCell ref="C2:C4"/>
    <mergeCell ref="D2:D4"/>
  </mergeCells>
  <hyperlinks>
    <hyperlink ref="O1" location="indice!A1" display="Ritorna all'Indice"/>
  </hyperlinks>
  <printOptions/>
  <pageMargins left="0.5905511811023623" right="0.2362204724409449" top="0.1968503937007874" bottom="0.26" header="0.5118110236220472" footer="0.11811023622047245"/>
  <pageSetup horizontalDpi="300" verticalDpi="300" orientation="portrait" paperSize="9" scale="76"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tabColor indexed="51"/>
  </sheetPr>
  <dimension ref="A1:G27"/>
  <sheetViews>
    <sheetView zoomScaleSheetLayoutView="100" workbookViewId="0" topLeftCell="A1">
      <selection activeCell="J43" sqref="J43"/>
    </sheetView>
  </sheetViews>
  <sheetFormatPr defaultColWidth="9.140625" defaultRowHeight="11.25" customHeight="1"/>
  <cols>
    <col min="1" max="1" width="15.8515625" style="15" customWidth="1"/>
    <col min="2" max="2" width="9.7109375" style="15" customWidth="1"/>
    <col min="3" max="3" width="11.28125" style="15" customWidth="1"/>
    <col min="4" max="4" width="11.00390625" style="15" customWidth="1"/>
    <col min="5" max="5" width="12.421875" style="15" customWidth="1"/>
    <col min="6" max="6" width="2.28125" style="15" customWidth="1"/>
    <col min="7" max="245" width="9.140625" style="15" customWidth="1"/>
  </cols>
  <sheetData>
    <row r="1" spans="1:7" s="1" customFormat="1" ht="41.25" customHeight="1">
      <c r="A1" s="378" t="s">
        <v>256</v>
      </c>
      <c r="B1" s="378"/>
      <c r="C1" s="378"/>
      <c r="D1" s="378"/>
      <c r="E1" s="378"/>
      <c r="G1" s="337" t="s">
        <v>337</v>
      </c>
    </row>
    <row r="2" spans="1:6" ht="11.25" customHeight="1">
      <c r="A2" s="412" t="s">
        <v>23</v>
      </c>
      <c r="B2" s="413" t="s">
        <v>361</v>
      </c>
      <c r="C2" s="413" t="s">
        <v>24</v>
      </c>
      <c r="D2" s="413" t="s">
        <v>25</v>
      </c>
      <c r="E2" s="413" t="s">
        <v>341</v>
      </c>
      <c r="F2" s="71"/>
    </row>
    <row r="3" spans="1:6" ht="11.25" customHeight="1">
      <c r="A3" s="412"/>
      <c r="B3" s="413"/>
      <c r="C3" s="413"/>
      <c r="D3" s="413"/>
      <c r="E3" s="413"/>
      <c r="F3" s="71"/>
    </row>
    <row r="4" spans="1:6" ht="11.25" customHeight="1">
      <c r="A4" s="412"/>
      <c r="B4" s="413"/>
      <c r="C4" s="413"/>
      <c r="D4" s="413"/>
      <c r="E4" s="413"/>
      <c r="F4" s="71"/>
    </row>
    <row r="5" spans="1:6" ht="11.25" customHeight="1">
      <c r="A5" s="158"/>
      <c r="B5" s="72"/>
      <c r="C5" s="71"/>
      <c r="D5" s="71"/>
      <c r="E5" s="71"/>
      <c r="F5" s="71"/>
    </row>
    <row r="6" spans="1:6" ht="14.25" customHeight="1">
      <c r="A6" s="159"/>
      <c r="B6" s="411" t="s">
        <v>26</v>
      </c>
      <c r="C6" s="411"/>
      <c r="D6" s="411"/>
      <c r="E6" s="411"/>
      <c r="F6" s="72"/>
    </row>
    <row r="7" spans="1:7" ht="11.25" customHeight="1">
      <c r="A7" s="160" t="s">
        <v>27</v>
      </c>
      <c r="B7" s="28">
        <v>649</v>
      </c>
      <c r="C7" s="161">
        <v>12742</v>
      </c>
      <c r="D7" s="161">
        <v>2840</v>
      </c>
      <c r="E7" s="28">
        <v>16231</v>
      </c>
      <c r="F7" s="28"/>
      <c r="G7" s="37"/>
    </row>
    <row r="8" spans="1:7" ht="11.25" customHeight="1">
      <c r="A8" s="160" t="s">
        <v>28</v>
      </c>
      <c r="B8" s="28">
        <v>663</v>
      </c>
      <c r="C8" s="161">
        <v>12975</v>
      </c>
      <c r="D8" s="161">
        <v>3016</v>
      </c>
      <c r="E8" s="28">
        <v>16654</v>
      </c>
      <c r="F8" s="28"/>
      <c r="G8" s="37"/>
    </row>
    <row r="9" spans="1:7" ht="11.25" customHeight="1">
      <c r="A9" s="160" t="s">
        <v>29</v>
      </c>
      <c r="B9" s="28">
        <v>564</v>
      </c>
      <c r="C9" s="161">
        <v>12283</v>
      </c>
      <c r="D9" s="161">
        <v>3016</v>
      </c>
      <c r="E9" s="28">
        <v>15863</v>
      </c>
      <c r="F9" s="28"/>
      <c r="G9" s="37"/>
    </row>
    <row r="10" spans="1:7" ht="11.25" customHeight="1">
      <c r="A10" s="160" t="s">
        <v>153</v>
      </c>
      <c r="B10" s="28">
        <v>595</v>
      </c>
      <c r="C10" s="161">
        <v>12803</v>
      </c>
      <c r="D10" s="161">
        <v>3109</v>
      </c>
      <c r="E10" s="28">
        <v>16507</v>
      </c>
      <c r="F10" s="28"/>
      <c r="G10" s="37"/>
    </row>
    <row r="11" spans="1:7" ht="11.25" customHeight="1">
      <c r="A11" s="160" t="s">
        <v>154</v>
      </c>
      <c r="B11" s="28">
        <v>580</v>
      </c>
      <c r="C11" s="161">
        <v>12457</v>
      </c>
      <c r="D11" s="161">
        <v>3062</v>
      </c>
      <c r="E11" s="28">
        <v>16099</v>
      </c>
      <c r="F11" s="28"/>
      <c r="G11" s="37"/>
    </row>
    <row r="12" spans="1:7" ht="11.25" customHeight="1">
      <c r="A12" s="26"/>
      <c r="B12" s="26"/>
      <c r="C12" s="26"/>
      <c r="D12" s="26"/>
      <c r="E12" s="26"/>
      <c r="F12" s="28"/>
      <c r="G12" s="37"/>
    </row>
    <row r="13" spans="1:7" ht="11.25" customHeight="1">
      <c r="A13" s="162" t="s">
        <v>30</v>
      </c>
      <c r="B13" s="363" t="s">
        <v>31</v>
      </c>
      <c r="C13" s="363"/>
      <c r="D13" s="363"/>
      <c r="E13" s="363"/>
      <c r="F13" s="28"/>
      <c r="G13" s="37"/>
    </row>
    <row r="14" spans="1:7" ht="11.25" customHeight="1">
      <c r="A14" s="160" t="s">
        <v>27</v>
      </c>
      <c r="B14" s="28">
        <v>19</v>
      </c>
      <c r="C14" s="161">
        <v>127</v>
      </c>
      <c r="D14" s="161">
        <v>78</v>
      </c>
      <c r="E14" s="28">
        <v>224</v>
      </c>
      <c r="F14" s="28"/>
      <c r="G14" s="37"/>
    </row>
    <row r="15" spans="1:7" ht="11.25" customHeight="1">
      <c r="A15" s="160" t="s">
        <v>28</v>
      </c>
      <c r="B15" s="28">
        <v>23</v>
      </c>
      <c r="C15" s="161">
        <v>121</v>
      </c>
      <c r="D15" s="161">
        <v>106</v>
      </c>
      <c r="E15" s="28">
        <v>250</v>
      </c>
      <c r="F15" s="26"/>
      <c r="G15" s="37"/>
    </row>
    <row r="16" spans="1:7" ht="11.25" customHeight="1">
      <c r="A16" s="160" t="s">
        <v>29</v>
      </c>
      <c r="B16" s="28">
        <v>26</v>
      </c>
      <c r="C16" s="161">
        <v>133</v>
      </c>
      <c r="D16" s="161">
        <v>88</v>
      </c>
      <c r="E16" s="28">
        <v>247</v>
      </c>
      <c r="F16" s="73"/>
      <c r="G16" s="37"/>
    </row>
    <row r="17" spans="1:7" ht="11.25" customHeight="1">
      <c r="A17" s="160" t="s">
        <v>153</v>
      </c>
      <c r="B17" s="28">
        <v>7</v>
      </c>
      <c r="C17" s="161">
        <v>130</v>
      </c>
      <c r="D17" s="161">
        <v>112</v>
      </c>
      <c r="E17" s="28">
        <v>249</v>
      </c>
      <c r="F17" s="73"/>
      <c r="G17" s="37"/>
    </row>
    <row r="18" spans="1:7" ht="11.25" customHeight="1">
      <c r="A18" s="160" t="s">
        <v>154</v>
      </c>
      <c r="B18" s="28">
        <v>17</v>
      </c>
      <c r="C18" s="161">
        <v>128</v>
      </c>
      <c r="D18" s="161">
        <v>124</v>
      </c>
      <c r="E18" s="28">
        <v>269</v>
      </c>
      <c r="F18" s="73"/>
      <c r="G18" s="37"/>
    </row>
    <row r="19" spans="1:7" ht="11.25" customHeight="1">
      <c r="A19" s="160"/>
      <c r="B19" s="28"/>
      <c r="C19" s="161"/>
      <c r="D19" s="161"/>
      <c r="E19" s="28"/>
      <c r="F19" s="28"/>
      <c r="G19" s="37"/>
    </row>
    <row r="20" spans="1:7" ht="13.5" customHeight="1">
      <c r="A20" s="15" t="s">
        <v>30</v>
      </c>
      <c r="B20" s="363" t="s">
        <v>32</v>
      </c>
      <c r="C20" s="363"/>
      <c r="D20" s="363"/>
      <c r="E20" s="363"/>
      <c r="F20" s="28"/>
      <c r="G20" s="37"/>
    </row>
    <row r="21" spans="1:7" ht="11.25" customHeight="1">
      <c r="A21" s="160" t="s">
        <v>27</v>
      </c>
      <c r="B21" s="28">
        <v>1131</v>
      </c>
      <c r="C21" s="161">
        <v>16196</v>
      </c>
      <c r="D21" s="161">
        <v>4336</v>
      </c>
      <c r="E21" s="28">
        <v>21663</v>
      </c>
      <c r="F21" s="28"/>
      <c r="G21" s="37"/>
    </row>
    <row r="22" spans="1:7" ht="11.25" customHeight="1">
      <c r="A22" s="160" t="s">
        <v>28</v>
      </c>
      <c r="B22" s="28">
        <v>1111</v>
      </c>
      <c r="C22" s="161">
        <v>16421</v>
      </c>
      <c r="D22" s="161">
        <v>4519</v>
      </c>
      <c r="E22" s="28">
        <v>22051</v>
      </c>
      <c r="F22" s="28"/>
      <c r="G22" s="37"/>
    </row>
    <row r="23" spans="1:7" ht="11.25" customHeight="1">
      <c r="A23" s="160" t="s">
        <v>29</v>
      </c>
      <c r="B23" s="28">
        <v>910</v>
      </c>
      <c r="C23" s="161">
        <v>15568</v>
      </c>
      <c r="D23" s="161">
        <v>4479</v>
      </c>
      <c r="E23" s="28">
        <v>20957</v>
      </c>
      <c r="F23" s="28"/>
      <c r="G23" s="37"/>
    </row>
    <row r="24" spans="1:7" ht="11.25" customHeight="1">
      <c r="A24" s="160" t="s">
        <v>153</v>
      </c>
      <c r="B24" s="28">
        <v>1011</v>
      </c>
      <c r="C24" s="161">
        <v>16310</v>
      </c>
      <c r="D24" s="161">
        <v>4701</v>
      </c>
      <c r="E24" s="28">
        <v>22022</v>
      </c>
      <c r="F24" s="28"/>
      <c r="G24" s="37"/>
    </row>
    <row r="25" spans="1:7" ht="11.25" customHeight="1">
      <c r="A25" s="163" t="s">
        <v>154</v>
      </c>
      <c r="B25" s="28">
        <v>984</v>
      </c>
      <c r="C25" s="161">
        <v>15762</v>
      </c>
      <c r="D25" s="161">
        <v>4644</v>
      </c>
      <c r="E25" s="28">
        <v>21390</v>
      </c>
      <c r="F25" s="28"/>
      <c r="G25" s="37"/>
    </row>
    <row r="26" spans="1:6" ht="11.25" customHeight="1">
      <c r="A26" s="164"/>
      <c r="B26" s="32"/>
      <c r="C26" s="165"/>
      <c r="D26" s="165"/>
      <c r="E26" s="32"/>
      <c r="F26" s="28"/>
    </row>
    <row r="27" spans="1:6" ht="14.25" customHeight="1">
      <c r="A27" s="34" t="s">
        <v>33</v>
      </c>
      <c r="F27" s="28"/>
    </row>
  </sheetData>
  <sheetProtection selectLockedCells="1" selectUnlockedCells="1"/>
  <mergeCells count="9">
    <mergeCell ref="B6:E6"/>
    <mergeCell ref="B13:E13"/>
    <mergeCell ref="B20:E20"/>
    <mergeCell ref="A1:E1"/>
    <mergeCell ref="A2:A4"/>
    <mergeCell ref="B2:B4"/>
    <mergeCell ref="C2:C4"/>
    <mergeCell ref="D2:D4"/>
    <mergeCell ref="E2:E4"/>
  </mergeCells>
  <hyperlinks>
    <hyperlink ref="G1" location="indice!A1" display="Ritorna all'Indice"/>
  </hyperlinks>
  <printOptions/>
  <pageMargins left="0.7875" right="0.7875" top="0.7875" bottom="0.7875" header="0.5118055555555555" footer="0.511805555555555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indexed="51"/>
  </sheetPr>
  <dimension ref="A1:G43"/>
  <sheetViews>
    <sheetView zoomScaleSheetLayoutView="100" workbookViewId="0" topLeftCell="A1">
      <selection activeCell="J32" sqref="J32"/>
    </sheetView>
  </sheetViews>
  <sheetFormatPr defaultColWidth="9.140625" defaultRowHeight="12.75" customHeight="1"/>
  <cols>
    <col min="1" max="1" width="15.140625" style="2" customWidth="1"/>
    <col min="2" max="2" width="17.57421875" style="2" customWidth="1"/>
    <col min="3" max="3" width="17.7109375" style="2" customWidth="1"/>
    <col min="4" max="4" width="15.28125" style="2" customWidth="1"/>
    <col min="5" max="5" width="15.8515625" style="2" customWidth="1"/>
    <col min="6" max="6" width="5.00390625" style="2" customWidth="1"/>
    <col min="7" max="16384" width="11.57421875" style="2" customWidth="1"/>
  </cols>
  <sheetData>
    <row r="1" spans="1:7" ht="28.5" customHeight="1">
      <c r="A1" s="414" t="s">
        <v>257</v>
      </c>
      <c r="B1" s="414"/>
      <c r="C1" s="414"/>
      <c r="D1" s="414"/>
      <c r="E1" s="414"/>
      <c r="G1" s="337" t="s">
        <v>337</v>
      </c>
    </row>
    <row r="2" spans="1:5" ht="21.75" customHeight="1">
      <c r="A2" s="144" t="s">
        <v>34</v>
      </c>
      <c r="B2" s="145" t="s">
        <v>361</v>
      </c>
      <c r="C2" s="145" t="s">
        <v>24</v>
      </c>
      <c r="D2" s="145" t="s">
        <v>25</v>
      </c>
      <c r="E2" s="145" t="s">
        <v>341</v>
      </c>
    </row>
    <row r="3" spans="1:5" ht="12.75" customHeight="1">
      <c r="A3" s="146"/>
      <c r="B3" s="147"/>
      <c r="C3" s="147"/>
      <c r="D3" s="147"/>
      <c r="E3" s="147"/>
    </row>
    <row r="4" spans="1:5" ht="12.75" customHeight="1">
      <c r="A4" s="148"/>
      <c r="B4" s="376" t="s">
        <v>26</v>
      </c>
      <c r="C4" s="376"/>
      <c r="D4" s="376"/>
      <c r="E4" s="376"/>
    </row>
    <row r="5" spans="1:7" ht="12.75" customHeight="1">
      <c r="A5" s="149" t="s">
        <v>389</v>
      </c>
      <c r="B5" s="150">
        <v>41</v>
      </c>
      <c r="C5" s="150">
        <v>665</v>
      </c>
      <c r="D5" s="150">
        <v>86</v>
      </c>
      <c r="E5" s="150">
        <v>792</v>
      </c>
      <c r="G5" s="477"/>
    </row>
    <row r="6" spans="1:7" ht="12.75" customHeight="1">
      <c r="A6" s="149" t="s">
        <v>390</v>
      </c>
      <c r="B6" s="150">
        <v>74</v>
      </c>
      <c r="C6" s="150">
        <v>1487</v>
      </c>
      <c r="D6" s="150">
        <v>276</v>
      </c>
      <c r="E6" s="150">
        <v>1837</v>
      </c>
      <c r="G6" s="477"/>
    </row>
    <row r="7" spans="1:7" ht="12.75" customHeight="1">
      <c r="A7" s="149" t="s">
        <v>391</v>
      </c>
      <c r="B7" s="150">
        <v>38</v>
      </c>
      <c r="C7" s="150">
        <v>817</v>
      </c>
      <c r="D7" s="150">
        <v>196</v>
      </c>
      <c r="E7" s="150">
        <v>1051</v>
      </c>
      <c r="G7" s="477"/>
    </row>
    <row r="8" spans="1:7" ht="12.75" customHeight="1">
      <c r="A8" s="149" t="s">
        <v>392</v>
      </c>
      <c r="B8" s="150">
        <v>267</v>
      </c>
      <c r="C8" s="150">
        <v>4131</v>
      </c>
      <c r="D8" s="150">
        <v>743</v>
      </c>
      <c r="E8" s="150">
        <v>5141</v>
      </c>
      <c r="G8" s="477"/>
    </row>
    <row r="9" spans="1:7" ht="12.75" customHeight="1">
      <c r="A9" s="149" t="s">
        <v>393</v>
      </c>
      <c r="B9" s="150">
        <v>9</v>
      </c>
      <c r="C9" s="150">
        <v>1354</v>
      </c>
      <c r="D9" s="150">
        <v>280</v>
      </c>
      <c r="E9" s="150">
        <v>1643</v>
      </c>
      <c r="G9" s="477"/>
    </row>
    <row r="10" spans="1:7" ht="12.75" customHeight="1">
      <c r="A10" s="149" t="s">
        <v>394</v>
      </c>
      <c r="B10" s="150">
        <v>25</v>
      </c>
      <c r="C10" s="150">
        <v>1195</v>
      </c>
      <c r="D10" s="150">
        <v>503</v>
      </c>
      <c r="E10" s="150">
        <v>1723</v>
      </c>
      <c r="G10" s="477"/>
    </row>
    <row r="11" spans="1:7" ht="12.75" customHeight="1">
      <c r="A11" s="149" t="s">
        <v>395</v>
      </c>
      <c r="B11" s="150">
        <v>53</v>
      </c>
      <c r="C11" s="150">
        <v>693</v>
      </c>
      <c r="D11" s="150">
        <v>319</v>
      </c>
      <c r="E11" s="150">
        <v>1065</v>
      </c>
      <c r="G11" s="477"/>
    </row>
    <row r="12" spans="1:7" ht="12.75" customHeight="1">
      <c r="A12" s="149" t="s">
        <v>396</v>
      </c>
      <c r="B12" s="150">
        <v>50</v>
      </c>
      <c r="C12" s="150">
        <v>565</v>
      </c>
      <c r="D12" s="150">
        <v>287</v>
      </c>
      <c r="E12" s="150">
        <v>902</v>
      </c>
      <c r="G12" s="477"/>
    </row>
    <row r="13" spans="1:7" ht="12.75" customHeight="1">
      <c r="A13" s="149" t="s">
        <v>397</v>
      </c>
      <c r="B13" s="151">
        <v>0</v>
      </c>
      <c r="C13" s="151">
        <v>509</v>
      </c>
      <c r="D13" s="150">
        <v>325</v>
      </c>
      <c r="E13" s="150">
        <v>834</v>
      </c>
      <c r="G13" s="477"/>
    </row>
    <row r="14" spans="1:7" ht="12.75" customHeight="1">
      <c r="A14" s="149" t="s">
        <v>398</v>
      </c>
      <c r="B14" s="150">
        <v>23</v>
      </c>
      <c r="C14" s="150">
        <v>1041</v>
      </c>
      <c r="D14" s="150">
        <v>47</v>
      </c>
      <c r="E14" s="150">
        <v>1111</v>
      </c>
      <c r="G14" s="477"/>
    </row>
    <row r="15" spans="1:7" ht="12.75" customHeight="1">
      <c r="A15" s="152" t="s">
        <v>399</v>
      </c>
      <c r="B15" s="153">
        <v>580</v>
      </c>
      <c r="C15" s="153">
        <v>12457</v>
      </c>
      <c r="D15" s="153">
        <v>3062</v>
      </c>
      <c r="E15" s="153">
        <v>16099</v>
      </c>
      <c r="G15" s="477"/>
    </row>
    <row r="16" spans="1:5" ht="12.75" customHeight="1">
      <c r="A16" s="100"/>
      <c r="B16" s="100"/>
      <c r="C16" s="100"/>
      <c r="D16" s="100"/>
      <c r="E16" s="100"/>
    </row>
    <row r="17" spans="1:5" ht="12.75" customHeight="1">
      <c r="A17" s="148"/>
      <c r="B17" s="376" t="s">
        <v>31</v>
      </c>
      <c r="C17" s="376"/>
      <c r="D17" s="376"/>
      <c r="E17" s="376"/>
    </row>
    <row r="18" spans="1:7" ht="12.75" customHeight="1">
      <c r="A18" s="149" t="s">
        <v>389</v>
      </c>
      <c r="B18" s="151">
        <v>0</v>
      </c>
      <c r="C18" s="150">
        <v>12</v>
      </c>
      <c r="D18" s="150">
        <v>4</v>
      </c>
      <c r="E18" s="150">
        <v>16</v>
      </c>
      <c r="G18" s="477"/>
    </row>
    <row r="19" spans="1:7" ht="12.75" customHeight="1">
      <c r="A19" s="149" t="s">
        <v>390</v>
      </c>
      <c r="B19" s="150">
        <v>4</v>
      </c>
      <c r="C19" s="150">
        <v>11</v>
      </c>
      <c r="D19" s="150">
        <v>8</v>
      </c>
      <c r="E19" s="150">
        <v>23</v>
      </c>
      <c r="G19" s="477"/>
    </row>
    <row r="20" spans="1:7" ht="12.75" customHeight="1">
      <c r="A20" s="149" t="s">
        <v>391</v>
      </c>
      <c r="B20" s="150">
        <v>2</v>
      </c>
      <c r="C20" s="150">
        <v>18</v>
      </c>
      <c r="D20" s="150">
        <v>6</v>
      </c>
      <c r="E20" s="150">
        <v>26</v>
      </c>
      <c r="G20" s="477"/>
    </row>
    <row r="21" spans="1:7" ht="12.75" customHeight="1">
      <c r="A21" s="149" t="s">
        <v>392</v>
      </c>
      <c r="B21" s="150">
        <v>6</v>
      </c>
      <c r="C21" s="150">
        <v>31</v>
      </c>
      <c r="D21" s="150">
        <v>18</v>
      </c>
      <c r="E21" s="150">
        <v>55</v>
      </c>
      <c r="G21" s="477"/>
    </row>
    <row r="22" spans="1:7" ht="12.75" customHeight="1">
      <c r="A22" s="149" t="s">
        <v>393</v>
      </c>
      <c r="B22" s="151">
        <v>0</v>
      </c>
      <c r="C22" s="150">
        <v>11</v>
      </c>
      <c r="D22" s="150">
        <v>16</v>
      </c>
      <c r="E22" s="150">
        <v>27</v>
      </c>
      <c r="G22" s="477"/>
    </row>
    <row r="23" spans="1:7" ht="12.75" customHeight="1">
      <c r="A23" s="149" t="s">
        <v>394</v>
      </c>
      <c r="B23" s="150">
        <v>1</v>
      </c>
      <c r="C23" s="150">
        <v>20</v>
      </c>
      <c r="D23" s="150">
        <v>21</v>
      </c>
      <c r="E23" s="150">
        <v>42</v>
      </c>
      <c r="G23" s="477"/>
    </row>
    <row r="24" spans="1:7" ht="12.75" customHeight="1">
      <c r="A24" s="149" t="s">
        <v>395</v>
      </c>
      <c r="B24" s="150">
        <v>2</v>
      </c>
      <c r="C24" s="150">
        <v>6</v>
      </c>
      <c r="D24" s="150">
        <v>16</v>
      </c>
      <c r="E24" s="150">
        <v>24</v>
      </c>
      <c r="G24" s="477"/>
    </row>
    <row r="25" spans="1:7" ht="12.75" customHeight="1">
      <c r="A25" s="149" t="s">
        <v>396</v>
      </c>
      <c r="B25" s="150">
        <v>2</v>
      </c>
      <c r="C25" s="150">
        <v>6</v>
      </c>
      <c r="D25" s="150">
        <v>15</v>
      </c>
      <c r="E25" s="150">
        <v>23</v>
      </c>
      <c r="G25" s="477"/>
    </row>
    <row r="26" spans="1:7" ht="12.75" customHeight="1">
      <c r="A26" s="149" t="s">
        <v>397</v>
      </c>
      <c r="B26" s="151">
        <v>0</v>
      </c>
      <c r="C26" s="150">
        <v>4</v>
      </c>
      <c r="D26" s="150">
        <v>20</v>
      </c>
      <c r="E26" s="150">
        <v>24</v>
      </c>
      <c r="G26" s="477"/>
    </row>
    <row r="27" spans="1:7" ht="12.75" customHeight="1">
      <c r="A27" s="149" t="s">
        <v>398</v>
      </c>
      <c r="B27" s="151">
        <v>0</v>
      </c>
      <c r="C27" s="150">
        <v>9</v>
      </c>
      <c r="D27" s="151">
        <v>0</v>
      </c>
      <c r="E27" s="150">
        <v>9</v>
      </c>
      <c r="G27" s="477"/>
    </row>
    <row r="28" spans="1:7" ht="12.75" customHeight="1">
      <c r="A28" s="152" t="s">
        <v>399</v>
      </c>
      <c r="B28" s="153">
        <v>17</v>
      </c>
      <c r="C28" s="153">
        <v>128</v>
      </c>
      <c r="D28" s="153">
        <v>124</v>
      </c>
      <c r="E28" s="153">
        <v>269</v>
      </c>
      <c r="G28" s="477"/>
    </row>
    <row r="29" spans="1:7" ht="12.75" customHeight="1">
      <c r="A29" s="100"/>
      <c r="B29" s="100"/>
      <c r="C29" s="100"/>
      <c r="D29" s="100"/>
      <c r="E29" s="100"/>
      <c r="G29" s="477"/>
    </row>
    <row r="30" spans="1:7" ht="12.75" customHeight="1">
      <c r="A30" s="148"/>
      <c r="B30" s="376" t="s">
        <v>32</v>
      </c>
      <c r="C30" s="376"/>
      <c r="D30" s="376"/>
      <c r="E30" s="376"/>
      <c r="G30" s="477"/>
    </row>
    <row r="31" spans="1:7" ht="12.75" customHeight="1">
      <c r="A31" s="149" t="s">
        <v>389</v>
      </c>
      <c r="B31" s="150">
        <v>77</v>
      </c>
      <c r="C31" s="150">
        <v>873</v>
      </c>
      <c r="D31" s="150">
        <v>126</v>
      </c>
      <c r="E31" s="150">
        <v>1076</v>
      </c>
      <c r="G31" s="477"/>
    </row>
    <row r="32" spans="1:7" ht="12.75" customHeight="1">
      <c r="A32" s="149" t="s">
        <v>390</v>
      </c>
      <c r="B32" s="150">
        <v>118</v>
      </c>
      <c r="C32" s="150">
        <v>1957</v>
      </c>
      <c r="D32" s="150">
        <v>394</v>
      </c>
      <c r="E32" s="150">
        <v>2469</v>
      </c>
      <c r="G32" s="477"/>
    </row>
    <row r="33" spans="1:7" ht="12.75" customHeight="1">
      <c r="A33" s="149" t="s">
        <v>391</v>
      </c>
      <c r="B33" s="150">
        <v>63</v>
      </c>
      <c r="C33" s="150">
        <v>1023</v>
      </c>
      <c r="D33" s="150">
        <v>311</v>
      </c>
      <c r="E33" s="150">
        <v>1397</v>
      </c>
      <c r="G33" s="477"/>
    </row>
    <row r="34" spans="1:7" ht="12.75" customHeight="1">
      <c r="A34" s="149" t="s">
        <v>392</v>
      </c>
      <c r="B34" s="150">
        <v>444</v>
      </c>
      <c r="C34" s="150">
        <v>5048</v>
      </c>
      <c r="D34" s="150">
        <v>1127</v>
      </c>
      <c r="E34" s="150">
        <v>6619</v>
      </c>
      <c r="G34" s="477"/>
    </row>
    <row r="35" spans="1:7" ht="12.75" customHeight="1">
      <c r="A35" s="149" t="s">
        <v>393</v>
      </c>
      <c r="B35" s="150">
        <v>18</v>
      </c>
      <c r="C35" s="150">
        <v>1679</v>
      </c>
      <c r="D35" s="150">
        <v>438</v>
      </c>
      <c r="E35" s="150">
        <v>2135</v>
      </c>
      <c r="G35" s="477"/>
    </row>
    <row r="36" spans="1:7" ht="12.75" customHeight="1">
      <c r="A36" s="149" t="s">
        <v>394</v>
      </c>
      <c r="B36" s="150">
        <v>42</v>
      </c>
      <c r="C36" s="150">
        <v>1565</v>
      </c>
      <c r="D36" s="150">
        <v>781</v>
      </c>
      <c r="E36" s="150">
        <v>2388</v>
      </c>
      <c r="G36" s="477"/>
    </row>
    <row r="37" spans="1:7" ht="12.75" customHeight="1">
      <c r="A37" s="149" t="s">
        <v>395</v>
      </c>
      <c r="B37" s="150">
        <v>88</v>
      </c>
      <c r="C37" s="150">
        <v>896</v>
      </c>
      <c r="D37" s="150">
        <v>476</v>
      </c>
      <c r="E37" s="150">
        <v>1460</v>
      </c>
      <c r="G37" s="477"/>
    </row>
    <row r="38" spans="1:7" ht="12.75" customHeight="1">
      <c r="A38" s="149" t="s">
        <v>396</v>
      </c>
      <c r="B38" s="150">
        <v>97</v>
      </c>
      <c r="C38" s="150">
        <v>706</v>
      </c>
      <c r="D38" s="150">
        <v>435</v>
      </c>
      <c r="E38" s="150">
        <v>1238</v>
      </c>
      <c r="G38" s="477"/>
    </row>
    <row r="39" spans="1:7" ht="12.75" customHeight="1">
      <c r="A39" s="149" t="s">
        <v>397</v>
      </c>
      <c r="B39" s="151" t="s">
        <v>152</v>
      </c>
      <c r="C39" s="150">
        <v>681</v>
      </c>
      <c r="D39" s="150">
        <v>492</v>
      </c>
      <c r="E39" s="150">
        <v>1173</v>
      </c>
      <c r="G39" s="477"/>
    </row>
    <row r="40" spans="1:7" ht="12.75" customHeight="1">
      <c r="A40" s="149" t="s">
        <v>398</v>
      </c>
      <c r="B40" s="150">
        <v>37</v>
      </c>
      <c r="C40" s="150">
        <v>1334</v>
      </c>
      <c r="D40" s="150">
        <v>64</v>
      </c>
      <c r="E40" s="150">
        <v>1435</v>
      </c>
      <c r="G40" s="477"/>
    </row>
    <row r="41" spans="1:7" ht="12.75" customHeight="1">
      <c r="A41" s="154" t="s">
        <v>399</v>
      </c>
      <c r="B41" s="153">
        <v>984</v>
      </c>
      <c r="C41" s="153">
        <v>15762</v>
      </c>
      <c r="D41" s="153">
        <v>4644</v>
      </c>
      <c r="E41" s="153">
        <v>21390</v>
      </c>
      <c r="G41" s="477"/>
    </row>
    <row r="42" spans="1:5" ht="12.75" customHeight="1">
      <c r="A42" s="155"/>
      <c r="B42" s="156"/>
      <c r="C42" s="156"/>
      <c r="D42" s="156"/>
      <c r="E42" s="156"/>
    </row>
    <row r="43" spans="1:5" ht="12.75" customHeight="1">
      <c r="A43" s="157" t="s">
        <v>33</v>
      </c>
      <c r="B43" s="100"/>
      <c r="C43" s="100"/>
      <c r="D43" s="100"/>
      <c r="E43" s="100"/>
    </row>
  </sheetData>
  <sheetProtection selectLockedCells="1" selectUnlockedCells="1"/>
  <mergeCells count="4">
    <mergeCell ref="A1:E1"/>
    <mergeCell ref="B4:E4"/>
    <mergeCell ref="B17:E17"/>
    <mergeCell ref="B30:E30"/>
  </mergeCells>
  <hyperlinks>
    <hyperlink ref="G1" location="indice!A1" display="Ritorna all'Indice"/>
  </hyperlinks>
  <printOptions/>
  <pageMargins left="0.7875" right="0.7875" top="0.7875" bottom="0.7875" header="0.5118055555555555" footer="0.511805555555555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indexed="51"/>
  </sheetPr>
  <dimension ref="A1:I27"/>
  <sheetViews>
    <sheetView zoomScaleSheetLayoutView="100" workbookViewId="0" topLeftCell="A1">
      <selection activeCell="J9" sqref="J9"/>
    </sheetView>
  </sheetViews>
  <sheetFormatPr defaultColWidth="9.140625" defaultRowHeight="12.75" customHeight="1"/>
  <cols>
    <col min="1" max="1" width="12.57421875" style="2" customWidth="1"/>
    <col min="2" max="4" width="12.28125" style="2" customWidth="1"/>
    <col min="5" max="5" width="1.421875" style="77" customWidth="1"/>
    <col min="6" max="7" width="12.28125" style="2" customWidth="1"/>
    <col min="8" max="8" width="4.421875" style="2" customWidth="1"/>
    <col min="9" max="16384" width="11.57421875" style="2" customWidth="1"/>
  </cols>
  <sheetData>
    <row r="1" spans="1:9" ht="30.75" customHeight="1" thickBot="1">
      <c r="A1" s="415" t="s">
        <v>258</v>
      </c>
      <c r="B1" s="415"/>
      <c r="C1" s="415"/>
      <c r="D1" s="415"/>
      <c r="E1" s="415"/>
      <c r="F1" s="415"/>
      <c r="G1" s="415"/>
      <c r="H1" s="15"/>
      <c r="I1" s="337" t="s">
        <v>337</v>
      </c>
    </row>
    <row r="2" spans="1:9" ht="20.25" customHeight="1" thickBot="1">
      <c r="A2" s="416" t="s">
        <v>35</v>
      </c>
      <c r="B2" s="417" t="s">
        <v>26</v>
      </c>
      <c r="C2" s="417"/>
      <c r="D2" s="417"/>
      <c r="E2" s="72"/>
      <c r="F2" s="417" t="s">
        <v>36</v>
      </c>
      <c r="G2" s="417"/>
      <c r="H2" s="15"/>
      <c r="I2" s="15"/>
    </row>
    <row r="3" spans="1:9" ht="14.25" customHeight="1" thickBot="1">
      <c r="A3" s="416"/>
      <c r="B3" s="418" t="s">
        <v>37</v>
      </c>
      <c r="C3" s="418" t="s">
        <v>38</v>
      </c>
      <c r="D3" s="419" t="s">
        <v>39</v>
      </c>
      <c r="E3" s="411"/>
      <c r="F3" s="417" t="s">
        <v>40</v>
      </c>
      <c r="G3" s="417" t="s">
        <v>41</v>
      </c>
      <c r="H3" s="15"/>
      <c r="I3" s="15"/>
    </row>
    <row r="4" spans="1:9" ht="12.75" customHeight="1">
      <c r="A4" s="416"/>
      <c r="B4" s="418"/>
      <c r="C4" s="418"/>
      <c r="D4" s="418"/>
      <c r="E4" s="420"/>
      <c r="F4" s="417"/>
      <c r="G4" s="417"/>
      <c r="H4" s="15"/>
      <c r="I4" s="15"/>
    </row>
    <row r="5" spans="1:9" ht="12.75" customHeight="1">
      <c r="A5" s="166"/>
      <c r="B5" s="167"/>
      <c r="C5" s="167"/>
      <c r="D5" s="167"/>
      <c r="E5" s="167"/>
      <c r="F5" s="71"/>
      <c r="G5" s="71"/>
      <c r="H5" s="15"/>
      <c r="I5" s="15"/>
    </row>
    <row r="6" spans="1:9" ht="12.75" customHeight="1">
      <c r="A6" s="166"/>
      <c r="B6" s="421" t="s">
        <v>399</v>
      </c>
      <c r="C6" s="421"/>
      <c r="D6" s="421"/>
      <c r="E6" s="421"/>
      <c r="F6" s="421"/>
      <c r="G6" s="421"/>
      <c r="H6" s="15"/>
      <c r="I6" s="15"/>
    </row>
    <row r="7" spans="1:9" ht="8.25" customHeight="1">
      <c r="A7" s="166"/>
      <c r="B7" s="73"/>
      <c r="C7" s="73"/>
      <c r="D7" s="73"/>
      <c r="E7" s="73"/>
      <c r="F7" s="73"/>
      <c r="G7" s="73"/>
      <c r="H7" s="15"/>
      <c r="I7" s="15"/>
    </row>
    <row r="8" spans="1:9" ht="12.75" customHeight="1">
      <c r="A8" s="74">
        <v>2013</v>
      </c>
      <c r="B8" s="28">
        <v>16231</v>
      </c>
      <c r="C8" s="28">
        <v>216</v>
      </c>
      <c r="D8" s="168">
        <f>+'Tavola 12'!C8/'Tavola 12'!B8*100</f>
        <v>1.3307867660649375</v>
      </c>
      <c r="E8" s="168"/>
      <c r="F8" s="28">
        <v>224</v>
      </c>
      <c r="G8" s="28">
        <v>21663</v>
      </c>
      <c r="H8" s="15"/>
      <c r="I8" s="478"/>
    </row>
    <row r="9" spans="1:9" ht="12.75" customHeight="1">
      <c r="A9" s="74">
        <v>2014</v>
      </c>
      <c r="B9" s="28">
        <v>16654</v>
      </c>
      <c r="C9" s="28">
        <v>241</v>
      </c>
      <c r="D9" s="168">
        <f>+'Tavola 12'!C9/'Tavola 12'!B9*100</f>
        <v>1.4470997958448422</v>
      </c>
      <c r="E9" s="168"/>
      <c r="F9" s="28">
        <v>250</v>
      </c>
      <c r="G9" s="28">
        <v>22051</v>
      </c>
      <c r="H9" s="15"/>
      <c r="I9" s="478"/>
    </row>
    <row r="10" spans="1:9" ht="12.75" customHeight="1">
      <c r="A10" s="74">
        <v>2015</v>
      </c>
      <c r="B10" s="28">
        <v>15863</v>
      </c>
      <c r="C10" s="28">
        <v>240</v>
      </c>
      <c r="D10" s="168">
        <v>1.5129546743995461</v>
      </c>
      <c r="E10" s="168"/>
      <c r="F10" s="28">
        <v>247</v>
      </c>
      <c r="G10" s="28">
        <v>20957</v>
      </c>
      <c r="H10" s="15"/>
      <c r="I10" s="478"/>
    </row>
    <row r="11" spans="1:9" ht="12.75" customHeight="1">
      <c r="A11" s="74">
        <v>2016</v>
      </c>
      <c r="B11" s="28">
        <v>16507</v>
      </c>
      <c r="C11" s="28">
        <v>239</v>
      </c>
      <c r="D11" s="168">
        <v>1.4478706003513662</v>
      </c>
      <c r="E11" s="168"/>
      <c r="F11" s="28">
        <v>249</v>
      </c>
      <c r="G11" s="28">
        <v>22022</v>
      </c>
      <c r="H11" s="15"/>
      <c r="I11" s="478"/>
    </row>
    <row r="12" spans="1:9" ht="12.75" customHeight="1">
      <c r="A12" s="74"/>
      <c r="B12" s="28"/>
      <c r="C12" s="28"/>
      <c r="D12" s="168"/>
      <c r="E12" s="168"/>
      <c r="F12" s="28"/>
      <c r="G12" s="28"/>
      <c r="H12" s="15"/>
      <c r="I12" s="478"/>
    </row>
    <row r="13" spans="1:9" ht="12.75" customHeight="1">
      <c r="A13" s="76"/>
      <c r="B13" s="363" t="s">
        <v>155</v>
      </c>
      <c r="C13" s="363"/>
      <c r="D13" s="363"/>
      <c r="E13" s="363"/>
      <c r="F13" s="363"/>
      <c r="G13" s="363"/>
      <c r="H13" s="15"/>
      <c r="I13" s="478"/>
    </row>
    <row r="14" spans="1:9" ht="12.75" customHeight="1">
      <c r="A14" s="160" t="s">
        <v>389</v>
      </c>
      <c r="B14" s="169">
        <v>792</v>
      </c>
      <c r="C14" s="169">
        <v>16</v>
      </c>
      <c r="D14" s="481">
        <v>2.0202020202020203</v>
      </c>
      <c r="E14" s="168"/>
      <c r="F14" s="169">
        <v>16</v>
      </c>
      <c r="G14" s="169">
        <v>1076</v>
      </c>
      <c r="H14" s="15"/>
      <c r="I14" s="478"/>
    </row>
    <row r="15" spans="1:9" ht="12.75" customHeight="1">
      <c r="A15" s="160" t="s">
        <v>390</v>
      </c>
      <c r="B15" s="169">
        <v>1837</v>
      </c>
      <c r="C15" s="169">
        <v>22</v>
      </c>
      <c r="D15" s="481">
        <v>1.1976047904191618</v>
      </c>
      <c r="E15" s="168"/>
      <c r="F15" s="169">
        <v>23</v>
      </c>
      <c r="G15" s="169">
        <v>2469</v>
      </c>
      <c r="H15" s="15"/>
      <c r="I15" s="478"/>
    </row>
    <row r="16" spans="1:9" ht="12.75" customHeight="1">
      <c r="A16" s="160" t="s">
        <v>391</v>
      </c>
      <c r="B16" s="169">
        <v>1051</v>
      </c>
      <c r="C16" s="169">
        <v>26</v>
      </c>
      <c r="D16" s="481">
        <v>2.47383444338725</v>
      </c>
      <c r="E16" s="168"/>
      <c r="F16" s="169">
        <v>26</v>
      </c>
      <c r="G16" s="169">
        <v>1397</v>
      </c>
      <c r="H16" s="15"/>
      <c r="I16" s="478"/>
    </row>
    <row r="17" spans="1:9" ht="12.75" customHeight="1">
      <c r="A17" s="160" t="s">
        <v>392</v>
      </c>
      <c r="B17" s="169">
        <v>5141</v>
      </c>
      <c r="C17" s="169">
        <v>53</v>
      </c>
      <c r="D17" s="481">
        <v>1.0309278350515463</v>
      </c>
      <c r="E17" s="168"/>
      <c r="F17" s="169">
        <v>55</v>
      </c>
      <c r="G17" s="169">
        <v>6619</v>
      </c>
      <c r="H17" s="15"/>
      <c r="I17" s="478"/>
    </row>
    <row r="18" spans="1:9" ht="12.75" customHeight="1">
      <c r="A18" s="160" t="s">
        <v>393</v>
      </c>
      <c r="B18" s="169">
        <v>1643</v>
      </c>
      <c r="C18" s="169">
        <v>25</v>
      </c>
      <c r="D18" s="481">
        <v>1.5216068167985393</v>
      </c>
      <c r="E18" s="168"/>
      <c r="F18" s="169">
        <v>27</v>
      </c>
      <c r="G18" s="169">
        <v>2135</v>
      </c>
      <c r="H18" s="15"/>
      <c r="I18" s="478"/>
    </row>
    <row r="19" spans="1:9" ht="12.75" customHeight="1">
      <c r="A19" s="160" t="s">
        <v>394</v>
      </c>
      <c r="B19" s="169">
        <v>1723</v>
      </c>
      <c r="C19" s="169">
        <v>37</v>
      </c>
      <c r="D19" s="481">
        <v>2.1474172954149737</v>
      </c>
      <c r="E19" s="168"/>
      <c r="F19" s="169">
        <v>42</v>
      </c>
      <c r="G19" s="169">
        <v>2388</v>
      </c>
      <c r="H19" s="15"/>
      <c r="I19" s="478"/>
    </row>
    <row r="20" spans="1:9" ht="12.75" customHeight="1">
      <c r="A20" s="160" t="s">
        <v>395</v>
      </c>
      <c r="B20" s="169">
        <v>1065</v>
      </c>
      <c r="C20" s="169">
        <v>23</v>
      </c>
      <c r="D20" s="481">
        <v>2.15962441314554</v>
      </c>
      <c r="E20" s="168"/>
      <c r="F20" s="169">
        <v>24</v>
      </c>
      <c r="G20" s="169">
        <v>1460</v>
      </c>
      <c r="H20" s="15"/>
      <c r="I20" s="478"/>
    </row>
    <row r="21" spans="1:9" ht="12.75" customHeight="1">
      <c r="A21" s="160" t="s">
        <v>396</v>
      </c>
      <c r="B21" s="169">
        <v>902</v>
      </c>
      <c r="C21" s="169">
        <v>22</v>
      </c>
      <c r="D21" s="481">
        <v>2.4390243902439024</v>
      </c>
      <c r="E21" s="168"/>
      <c r="F21" s="169">
        <v>23</v>
      </c>
      <c r="G21" s="169">
        <v>1238</v>
      </c>
      <c r="H21" s="15"/>
      <c r="I21" s="478"/>
    </row>
    <row r="22" spans="1:9" ht="12.75" customHeight="1">
      <c r="A22" s="160" t="s">
        <v>397</v>
      </c>
      <c r="B22" s="169">
        <v>834</v>
      </c>
      <c r="C22" s="169">
        <v>22</v>
      </c>
      <c r="D22" s="481">
        <v>2.6378896882494005</v>
      </c>
      <c r="E22" s="168"/>
      <c r="F22" s="169">
        <v>24</v>
      </c>
      <c r="G22" s="169">
        <v>1173</v>
      </c>
      <c r="H22" s="15"/>
      <c r="I22" s="478"/>
    </row>
    <row r="23" spans="1:9" ht="12.75" customHeight="1">
      <c r="A23" s="160" t="s">
        <v>398</v>
      </c>
      <c r="B23" s="169">
        <v>1111</v>
      </c>
      <c r="C23" s="169">
        <v>9</v>
      </c>
      <c r="D23" s="481">
        <v>0.8100810081008101</v>
      </c>
      <c r="E23" s="322"/>
      <c r="F23" s="169">
        <v>9</v>
      </c>
      <c r="G23" s="169">
        <v>1435</v>
      </c>
      <c r="H23" s="15"/>
      <c r="I23" s="478"/>
    </row>
    <row r="24" spans="1:9" ht="12.75" customHeight="1" thickBot="1">
      <c r="A24" s="170" t="s">
        <v>344</v>
      </c>
      <c r="B24" s="171">
        <v>16099</v>
      </c>
      <c r="C24" s="171">
        <v>255</v>
      </c>
      <c r="D24" s="479">
        <v>1.583949313621964</v>
      </c>
      <c r="E24" s="323"/>
      <c r="F24" s="171">
        <v>269</v>
      </c>
      <c r="G24" s="171">
        <v>21390</v>
      </c>
      <c r="H24" s="15"/>
      <c r="I24" s="478"/>
    </row>
    <row r="25" spans="1:9" ht="12.75" customHeight="1" thickBot="1" thickTop="1">
      <c r="A25" s="387" t="s">
        <v>400</v>
      </c>
      <c r="B25" s="172">
        <v>175791</v>
      </c>
      <c r="C25" s="172">
        <v>3178</v>
      </c>
      <c r="D25" s="480">
        <v>1.807828614661729</v>
      </c>
      <c r="E25" s="388"/>
      <c r="F25" s="172">
        <v>3378</v>
      </c>
      <c r="G25" s="172">
        <v>246750</v>
      </c>
      <c r="H25" s="15"/>
      <c r="I25" s="478"/>
    </row>
    <row r="26" spans="1:9" ht="12.75" customHeight="1" thickBot="1" thickTop="1">
      <c r="A26" s="173"/>
      <c r="B26" s="172"/>
      <c r="C26" s="172"/>
      <c r="D26" s="174"/>
      <c r="E26" s="324"/>
      <c r="F26" s="172"/>
      <c r="G26" s="172"/>
      <c r="H26" s="15"/>
      <c r="I26" s="478"/>
    </row>
    <row r="27" spans="1:9" ht="12.75" customHeight="1">
      <c r="A27" s="34" t="s">
        <v>33</v>
      </c>
      <c r="B27" s="15"/>
      <c r="C27" s="15"/>
      <c r="D27" s="15"/>
      <c r="E27" s="26"/>
      <c r="F27" s="15"/>
      <c r="G27" s="15"/>
      <c r="H27" s="15"/>
      <c r="I27" s="15"/>
    </row>
  </sheetData>
  <sheetProtection selectLockedCells="1" selectUnlockedCells="1"/>
  <mergeCells count="12">
    <mergeCell ref="B6:G6"/>
    <mergeCell ref="G3:G4"/>
    <mergeCell ref="B13:G13"/>
    <mergeCell ref="A1:G1"/>
    <mergeCell ref="A2:A4"/>
    <mergeCell ref="B2:D2"/>
    <mergeCell ref="F2:G2"/>
    <mergeCell ref="B3:B4"/>
    <mergeCell ref="C3:C4"/>
    <mergeCell ref="D3:D4"/>
    <mergeCell ref="E3:E4"/>
    <mergeCell ref="F3:F4"/>
  </mergeCells>
  <hyperlinks>
    <hyperlink ref="I1" location="indice!A1" display="Ritorna all'Indice"/>
  </hyperlinks>
  <printOptions/>
  <pageMargins left="0.7874015748031497" right="0.7874015748031497" top="0.7874015748031497" bottom="0.7874015748031497" header="0.5118110236220472" footer="0.5118110236220472"/>
  <pageSetup horizontalDpi="300" verticalDpi="300" orientation="portrait" paperSize="9"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sheetPr>
    <tabColor indexed="31"/>
  </sheetPr>
  <dimension ref="A1:N17"/>
  <sheetViews>
    <sheetView showGridLines="0" zoomScaleSheetLayoutView="100" workbookViewId="0" topLeftCell="A1">
      <selection activeCell="H24" sqref="H24"/>
    </sheetView>
  </sheetViews>
  <sheetFormatPr defaultColWidth="9.140625" defaultRowHeight="12.75" customHeight="1"/>
  <cols>
    <col min="1" max="1" width="8.57421875" style="26" customWidth="1"/>
    <col min="2" max="2" width="9.421875" style="26" customWidth="1"/>
    <col min="3" max="3" width="10.00390625" style="26" customWidth="1"/>
    <col min="4" max="4" width="7.140625" style="26" customWidth="1"/>
    <col min="5" max="5" width="0.85546875" style="26" customWidth="1"/>
    <col min="6" max="6" width="9.28125" style="26" customWidth="1"/>
    <col min="7" max="7" width="11.28125" style="26" customWidth="1"/>
    <col min="8" max="8" width="6.8515625" style="26" customWidth="1"/>
    <col min="9" max="9" width="0.85546875" style="26" customWidth="1"/>
    <col min="10" max="10" width="10.28125" style="26" customWidth="1"/>
    <col min="11" max="11" width="11.28125" style="26" customWidth="1"/>
    <col min="12" max="12" width="8.00390625" style="26" customWidth="1"/>
    <col min="13" max="13" width="4.28125" style="77" customWidth="1"/>
    <col min="14" max="16384" width="9.140625" style="77" customWidth="1"/>
  </cols>
  <sheetData>
    <row r="1" spans="1:14" ht="34.5" customHeight="1">
      <c r="A1" s="424" t="s">
        <v>259</v>
      </c>
      <c r="B1" s="424"/>
      <c r="C1" s="424"/>
      <c r="D1" s="424"/>
      <c r="E1" s="424"/>
      <c r="F1" s="424"/>
      <c r="G1" s="424"/>
      <c r="H1" s="424"/>
      <c r="I1" s="424"/>
      <c r="J1" s="424"/>
      <c r="K1" s="424"/>
      <c r="L1" s="424"/>
      <c r="N1" s="337" t="s">
        <v>337</v>
      </c>
    </row>
    <row r="2" spans="1:12" ht="17.25" customHeight="1">
      <c r="A2" s="425" t="s">
        <v>42</v>
      </c>
      <c r="B2" s="426" t="s">
        <v>43</v>
      </c>
      <c r="C2" s="426"/>
      <c r="D2" s="426"/>
      <c r="E2" s="192"/>
      <c r="F2" s="426" t="s">
        <v>44</v>
      </c>
      <c r="G2" s="426"/>
      <c r="H2" s="426"/>
      <c r="I2" s="193"/>
      <c r="J2" s="426" t="s">
        <v>341</v>
      </c>
      <c r="K2" s="426"/>
      <c r="L2" s="426"/>
    </row>
    <row r="3" spans="1:12" ht="15" customHeight="1">
      <c r="A3" s="425"/>
      <c r="B3" s="427" t="s">
        <v>46</v>
      </c>
      <c r="C3" s="78" t="s">
        <v>47</v>
      </c>
      <c r="D3" s="187" t="s">
        <v>48</v>
      </c>
      <c r="E3" s="68"/>
      <c r="F3" s="427" t="s">
        <v>46</v>
      </c>
      <c r="G3" s="78" t="s">
        <v>47</v>
      </c>
      <c r="H3" s="187" t="s">
        <v>48</v>
      </c>
      <c r="I3" s="68"/>
      <c r="J3" s="427" t="s">
        <v>46</v>
      </c>
      <c r="K3" s="78" t="s">
        <v>47</v>
      </c>
      <c r="L3" s="187" t="s">
        <v>48</v>
      </c>
    </row>
    <row r="4" spans="1:12" ht="12.75" customHeight="1">
      <c r="A4" s="425"/>
      <c r="B4" s="427"/>
      <c r="C4" s="194" t="s">
        <v>49</v>
      </c>
      <c r="D4" s="195" t="s">
        <v>50</v>
      </c>
      <c r="E4" s="196"/>
      <c r="F4" s="427"/>
      <c r="G4" s="194" t="s">
        <v>49</v>
      </c>
      <c r="H4" s="195" t="s">
        <v>50</v>
      </c>
      <c r="I4" s="196"/>
      <c r="J4" s="427"/>
      <c r="K4" s="194" t="s">
        <v>49</v>
      </c>
      <c r="L4" s="195" t="s">
        <v>50</v>
      </c>
    </row>
    <row r="5" spans="1:12" ht="11.25" customHeight="1">
      <c r="A5" s="197"/>
      <c r="B5" s="78"/>
      <c r="C5" s="78"/>
      <c r="D5" s="187"/>
      <c r="E5" s="68"/>
      <c r="F5" s="78"/>
      <c r="G5" s="78"/>
      <c r="H5" s="187"/>
      <c r="I5" s="68"/>
      <c r="J5" s="78"/>
      <c r="K5" s="78"/>
      <c r="L5" s="187"/>
    </row>
    <row r="6" spans="1:12" ht="11.25" customHeight="1">
      <c r="A6" s="197"/>
      <c r="B6" s="422" t="s">
        <v>399</v>
      </c>
      <c r="C6" s="422"/>
      <c r="D6" s="422"/>
      <c r="E6" s="422"/>
      <c r="F6" s="422"/>
      <c r="G6" s="422"/>
      <c r="H6" s="422"/>
      <c r="I6" s="422"/>
      <c r="J6" s="422"/>
      <c r="K6" s="422"/>
      <c r="L6" s="422"/>
    </row>
    <row r="7" spans="1:12" ht="7.5" customHeight="1">
      <c r="A7" s="197"/>
      <c r="B7" s="340"/>
      <c r="C7" s="340"/>
      <c r="D7" s="340"/>
      <c r="E7" s="340"/>
      <c r="F7" s="340"/>
      <c r="G7" s="340"/>
      <c r="H7" s="340"/>
      <c r="I7" s="340"/>
      <c r="J7" s="340"/>
      <c r="K7" s="340"/>
      <c r="L7" s="340"/>
    </row>
    <row r="8" spans="1:12" ht="11.25" customHeight="1">
      <c r="A8" s="197">
        <v>2013</v>
      </c>
      <c r="B8" s="198">
        <v>12604803</v>
      </c>
      <c r="C8" s="198">
        <v>626518</v>
      </c>
      <c r="D8" s="199">
        <v>49.7</v>
      </c>
      <c r="E8" s="167"/>
      <c r="F8" s="198">
        <v>64821529</v>
      </c>
      <c r="G8" s="198">
        <v>8322782</v>
      </c>
      <c r="H8" s="199">
        <v>128.4</v>
      </c>
      <c r="I8" s="167"/>
      <c r="J8" s="198">
        <v>77426333</v>
      </c>
      <c r="K8" s="198">
        <v>8949300</v>
      </c>
      <c r="L8" s="199">
        <v>115.6</v>
      </c>
    </row>
    <row r="9" spans="1:12" ht="11.25" customHeight="1">
      <c r="A9" s="197">
        <v>2014</v>
      </c>
      <c r="B9" s="99">
        <v>12719527</v>
      </c>
      <c r="C9" s="99">
        <v>457416</v>
      </c>
      <c r="D9" s="111">
        <v>36</v>
      </c>
      <c r="E9" s="200"/>
      <c r="F9" s="99">
        <v>58894847</v>
      </c>
      <c r="G9" s="99">
        <v>7430148</v>
      </c>
      <c r="H9" s="111">
        <v>126.2</v>
      </c>
      <c r="I9" s="200"/>
      <c r="J9" s="99">
        <v>71614375</v>
      </c>
      <c r="K9" s="99">
        <v>7887564</v>
      </c>
      <c r="L9" s="111">
        <v>110.1</v>
      </c>
    </row>
    <row r="10" spans="1:12" ht="11.25" customHeight="1">
      <c r="A10" s="197">
        <v>2015</v>
      </c>
      <c r="B10" s="198">
        <v>9870218</v>
      </c>
      <c r="C10" s="198">
        <v>450354</v>
      </c>
      <c r="D10" s="199">
        <v>45.6</v>
      </c>
      <c r="E10" s="167"/>
      <c r="F10" s="198">
        <v>72499441</v>
      </c>
      <c r="G10" s="198">
        <v>8265080</v>
      </c>
      <c r="H10" s="199">
        <v>114</v>
      </c>
      <c r="I10" s="167"/>
      <c r="J10" s="198">
        <v>82369660</v>
      </c>
      <c r="K10" s="198">
        <v>8715434</v>
      </c>
      <c r="L10" s="199">
        <v>105.6</v>
      </c>
    </row>
    <row r="11" spans="1:12" ht="11.25" customHeight="1">
      <c r="A11" s="197">
        <v>2016</v>
      </c>
      <c r="B11" s="99">
        <v>11290165</v>
      </c>
      <c r="C11" s="99">
        <v>465491</v>
      </c>
      <c r="D11" s="111">
        <v>41.2</v>
      </c>
      <c r="E11" s="200"/>
      <c r="F11" s="99">
        <v>56120139</v>
      </c>
      <c r="G11" s="99">
        <v>7017012</v>
      </c>
      <c r="H11" s="111">
        <v>125</v>
      </c>
      <c r="I11" s="200"/>
      <c r="J11" s="99">
        <v>67410304</v>
      </c>
      <c r="K11" s="99">
        <v>7482503</v>
      </c>
      <c r="L11" s="111">
        <v>111</v>
      </c>
    </row>
    <row r="12" spans="1:12" ht="18.75" customHeight="1">
      <c r="A12" s="197"/>
      <c r="B12" s="422">
        <v>2017</v>
      </c>
      <c r="C12" s="422"/>
      <c r="D12" s="422"/>
      <c r="E12" s="422"/>
      <c r="F12" s="422"/>
      <c r="G12" s="422"/>
      <c r="H12" s="422"/>
      <c r="I12" s="422"/>
      <c r="J12" s="422"/>
      <c r="K12" s="422"/>
      <c r="L12" s="422"/>
    </row>
    <row r="13" spans="1:12" ht="11.25" customHeight="1" thickBot="1">
      <c r="A13" s="201" t="s">
        <v>344</v>
      </c>
      <c r="B13" s="202">
        <v>9737619</v>
      </c>
      <c r="C13" s="202">
        <v>435597</v>
      </c>
      <c r="D13" s="203">
        <v>44.7</v>
      </c>
      <c r="E13" s="204"/>
      <c r="F13" s="202">
        <v>50170695</v>
      </c>
      <c r="G13" s="202">
        <v>7403704</v>
      </c>
      <c r="H13" s="203">
        <v>147.6</v>
      </c>
      <c r="I13" s="204"/>
      <c r="J13" s="202">
        <v>59908314</v>
      </c>
      <c r="K13" s="202">
        <v>7839301</v>
      </c>
      <c r="L13" s="203">
        <v>130.9</v>
      </c>
    </row>
    <row r="14" spans="1:12" ht="15" customHeight="1" thickBot="1" thickTop="1">
      <c r="A14" s="389" t="s">
        <v>400</v>
      </c>
      <c r="B14" s="390">
        <v>169142222</v>
      </c>
      <c r="C14" s="390">
        <v>8042323</v>
      </c>
      <c r="D14" s="391">
        <v>47.5</v>
      </c>
      <c r="E14" s="392"/>
      <c r="F14" s="390">
        <v>705242249</v>
      </c>
      <c r="G14" s="390">
        <v>104906746</v>
      </c>
      <c r="H14" s="391">
        <v>148.8</v>
      </c>
      <c r="I14" s="390"/>
      <c r="J14" s="390">
        <v>874384471</v>
      </c>
      <c r="K14" s="390">
        <v>112949069</v>
      </c>
      <c r="L14" s="391">
        <v>129.2</v>
      </c>
    </row>
    <row r="15" spans="1:12" ht="11.25" customHeight="1" thickBot="1" thickTop="1">
      <c r="A15" s="205"/>
      <c r="B15" s="206"/>
      <c r="C15" s="206"/>
      <c r="D15" s="207"/>
      <c r="E15" s="208"/>
      <c r="F15" s="206"/>
      <c r="G15" s="206"/>
      <c r="H15" s="207"/>
      <c r="I15" s="206"/>
      <c r="J15" s="206"/>
      <c r="K15" s="206"/>
      <c r="L15" s="207"/>
    </row>
    <row r="16" ht="12" customHeight="1">
      <c r="A16" s="209" t="s">
        <v>51</v>
      </c>
    </row>
    <row r="17" spans="1:12" ht="25.5" customHeight="1">
      <c r="A17" s="423" t="s">
        <v>52</v>
      </c>
      <c r="B17" s="423"/>
      <c r="C17" s="423"/>
      <c r="D17" s="423"/>
      <c r="E17" s="423"/>
      <c r="F17" s="423"/>
      <c r="G17" s="423"/>
      <c r="H17" s="423"/>
      <c r="I17" s="423"/>
      <c r="J17" s="423"/>
      <c r="K17" s="423"/>
      <c r="L17" s="423"/>
    </row>
    <row r="18" ht="11.25" customHeight="1"/>
  </sheetData>
  <sheetProtection selectLockedCells="1" selectUnlockedCells="1"/>
  <mergeCells count="11">
    <mergeCell ref="J3:J4"/>
    <mergeCell ref="B6:L6"/>
    <mergeCell ref="B12:L12"/>
    <mergeCell ref="A17:L17"/>
    <mergeCell ref="A1:L1"/>
    <mergeCell ref="A2:A4"/>
    <mergeCell ref="B2:D2"/>
    <mergeCell ref="F2:H2"/>
    <mergeCell ref="J2:L2"/>
    <mergeCell ref="B3:B4"/>
    <mergeCell ref="F3:F4"/>
  </mergeCells>
  <hyperlinks>
    <hyperlink ref="N1" location="indice!A1" display="Ritorna all'Indice"/>
  </hyperlinks>
  <printOptions/>
  <pageMargins left="0.7479166666666667" right="0.3138888888888889" top="0.9840277777777777" bottom="0.9840277777777777" header="0.5118055555555555" footer="0.5118055555555555"/>
  <pageSetup horizontalDpi="300" verticalDpi="300" orientation="portrait" paperSize="9"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tabColor indexed="31"/>
  </sheetPr>
  <dimension ref="A1:N16"/>
  <sheetViews>
    <sheetView showGridLines="0" zoomScaleSheetLayoutView="100" workbookViewId="0" topLeftCell="A1">
      <selection activeCell="N17" sqref="N17"/>
    </sheetView>
  </sheetViews>
  <sheetFormatPr defaultColWidth="9.140625" defaultRowHeight="12.75" customHeight="1"/>
  <cols>
    <col min="1" max="1" width="8.57421875" style="15" customWidth="1"/>
    <col min="2" max="2" width="11.421875" style="15" customWidth="1"/>
    <col min="3" max="3" width="9.140625" style="15" customWidth="1"/>
    <col min="4" max="4" width="7.57421875" style="15" customWidth="1"/>
    <col min="5" max="5" width="0.5625" style="15" customWidth="1"/>
    <col min="6" max="6" width="10.8515625" style="15" customWidth="1"/>
    <col min="7" max="7" width="11.7109375" style="15" customWidth="1"/>
    <col min="8" max="8" width="7.28125" style="15" customWidth="1"/>
    <col min="9" max="9" width="0.85546875" style="15" customWidth="1"/>
    <col min="10" max="10" width="12.28125" style="15" customWidth="1"/>
    <col min="11" max="11" width="10.57421875" style="15" customWidth="1"/>
    <col min="12" max="12" width="9.140625" style="15" customWidth="1"/>
    <col min="13" max="13" width="4.421875" style="15" customWidth="1"/>
    <col min="14" max="16384" width="9.140625" style="15" customWidth="1"/>
  </cols>
  <sheetData>
    <row r="1" spans="1:14" s="1" customFormat="1" ht="33" customHeight="1">
      <c r="A1" s="424" t="s">
        <v>261</v>
      </c>
      <c r="B1" s="424"/>
      <c r="C1" s="424"/>
      <c r="D1" s="424"/>
      <c r="E1" s="424"/>
      <c r="F1" s="424"/>
      <c r="G1" s="424"/>
      <c r="H1" s="424"/>
      <c r="I1" s="424"/>
      <c r="J1" s="424"/>
      <c r="K1" s="424"/>
      <c r="L1" s="424"/>
      <c r="M1" s="79"/>
      <c r="N1" s="337" t="s">
        <v>337</v>
      </c>
    </row>
    <row r="2" spans="1:12" s="69" customFormat="1" ht="16.5" customHeight="1">
      <c r="A2" s="428" t="s">
        <v>42</v>
      </c>
      <c r="B2" s="426" t="s">
        <v>43</v>
      </c>
      <c r="C2" s="426"/>
      <c r="D2" s="426"/>
      <c r="E2" s="210"/>
      <c r="F2" s="426" t="s">
        <v>44</v>
      </c>
      <c r="G2" s="426"/>
      <c r="H2" s="426"/>
      <c r="I2" s="210"/>
      <c r="J2" s="426" t="s">
        <v>341</v>
      </c>
      <c r="K2" s="426"/>
      <c r="L2" s="426"/>
    </row>
    <row r="3" spans="1:12" s="26" customFormat="1" ht="11.25" customHeight="1">
      <c r="A3" s="428"/>
      <c r="B3" s="427" t="s">
        <v>46</v>
      </c>
      <c r="C3" s="78" t="s">
        <v>47</v>
      </c>
      <c r="D3" s="187" t="s">
        <v>48</v>
      </c>
      <c r="E3" s="68"/>
      <c r="F3" s="427" t="s">
        <v>46</v>
      </c>
      <c r="G3" s="78" t="s">
        <v>47</v>
      </c>
      <c r="H3" s="187" t="s">
        <v>48</v>
      </c>
      <c r="I3" s="68"/>
      <c r="J3" s="427" t="s">
        <v>46</v>
      </c>
      <c r="K3" s="78" t="s">
        <v>47</v>
      </c>
      <c r="L3" s="187" t="s">
        <v>48</v>
      </c>
    </row>
    <row r="4" spans="1:12" s="26" customFormat="1" ht="11.25" customHeight="1">
      <c r="A4" s="428"/>
      <c r="B4" s="427"/>
      <c r="C4" s="194" t="s">
        <v>49</v>
      </c>
      <c r="D4" s="195" t="s">
        <v>50</v>
      </c>
      <c r="E4" s="196"/>
      <c r="F4" s="427"/>
      <c r="G4" s="194" t="s">
        <v>49</v>
      </c>
      <c r="H4" s="195" t="s">
        <v>50</v>
      </c>
      <c r="I4" s="196"/>
      <c r="J4" s="427"/>
      <c r="K4" s="194" t="s">
        <v>49</v>
      </c>
      <c r="L4" s="195" t="s">
        <v>50</v>
      </c>
    </row>
    <row r="5" spans="1:12" ht="11.25" customHeight="1">
      <c r="A5" s="36"/>
      <c r="B5" s="78"/>
      <c r="C5" s="78"/>
      <c r="D5" s="187"/>
      <c r="E5" s="68"/>
      <c r="F5" s="78"/>
      <c r="G5" s="78"/>
      <c r="H5" s="187"/>
      <c r="I5" s="68"/>
      <c r="J5" s="78"/>
      <c r="K5" s="78"/>
      <c r="L5" s="187"/>
    </row>
    <row r="6" spans="1:12" ht="11.25" customHeight="1">
      <c r="A6" s="36"/>
      <c r="B6" s="422" t="s">
        <v>399</v>
      </c>
      <c r="C6" s="422"/>
      <c r="D6" s="422"/>
      <c r="E6" s="422"/>
      <c r="F6" s="422"/>
      <c r="G6" s="422"/>
      <c r="H6" s="422"/>
      <c r="I6" s="422"/>
      <c r="J6" s="422"/>
      <c r="K6" s="422"/>
      <c r="L6" s="422"/>
    </row>
    <row r="7" spans="1:14" ht="11.25" customHeight="1">
      <c r="A7" s="197">
        <v>2013</v>
      </c>
      <c r="B7" s="198">
        <v>12405520</v>
      </c>
      <c r="C7" s="198">
        <v>591951</v>
      </c>
      <c r="D7" s="199">
        <v>47.7</v>
      </c>
      <c r="E7" s="167"/>
      <c r="F7" s="198">
        <v>63330896</v>
      </c>
      <c r="G7" s="198">
        <v>7738712</v>
      </c>
      <c r="H7" s="199">
        <v>122.2</v>
      </c>
      <c r="I7" s="167"/>
      <c r="J7" s="198">
        <v>75736417</v>
      </c>
      <c r="K7" s="198">
        <v>8330663</v>
      </c>
      <c r="L7" s="199">
        <v>110</v>
      </c>
      <c r="N7" s="37"/>
    </row>
    <row r="8" spans="1:14" ht="11.25" customHeight="1">
      <c r="A8" s="197">
        <v>2014</v>
      </c>
      <c r="B8" s="198">
        <v>12899814</v>
      </c>
      <c r="C8" s="198">
        <v>538436</v>
      </c>
      <c r="D8" s="199">
        <v>41.7</v>
      </c>
      <c r="E8" s="167"/>
      <c r="F8" s="198">
        <v>56772805</v>
      </c>
      <c r="G8" s="198">
        <v>6821313</v>
      </c>
      <c r="H8" s="199">
        <v>120.2</v>
      </c>
      <c r="I8" s="167"/>
      <c r="J8" s="198">
        <v>69672619</v>
      </c>
      <c r="K8" s="198">
        <v>7359748</v>
      </c>
      <c r="L8" s="199">
        <v>105.6</v>
      </c>
      <c r="N8" s="37"/>
    </row>
    <row r="9" spans="1:14" ht="11.25" customHeight="1">
      <c r="A9" s="197">
        <v>2015</v>
      </c>
      <c r="B9" s="198">
        <v>9962224</v>
      </c>
      <c r="C9" s="198">
        <v>487581</v>
      </c>
      <c r="D9" s="199">
        <v>48.9</v>
      </c>
      <c r="E9" s="167"/>
      <c r="F9" s="198">
        <v>68303867</v>
      </c>
      <c r="G9" s="198">
        <v>7082970</v>
      </c>
      <c r="H9" s="199">
        <v>103.7</v>
      </c>
      <c r="I9" s="167"/>
      <c r="J9" s="198">
        <v>78266091</v>
      </c>
      <c r="K9" s="198">
        <v>7570550</v>
      </c>
      <c r="L9" s="199">
        <v>96.7</v>
      </c>
      <c r="N9" s="37"/>
    </row>
    <row r="10" spans="1:14" ht="11.25" customHeight="1">
      <c r="A10" s="197">
        <v>2016</v>
      </c>
      <c r="B10" s="198">
        <v>10831209</v>
      </c>
      <c r="C10" s="198">
        <v>434062</v>
      </c>
      <c r="D10" s="199">
        <v>40.1</v>
      </c>
      <c r="E10" s="167"/>
      <c r="F10" s="198">
        <v>55643531</v>
      </c>
      <c r="G10" s="198">
        <v>6513088</v>
      </c>
      <c r="H10" s="199">
        <v>117.1</v>
      </c>
      <c r="I10" s="167"/>
      <c r="J10" s="198">
        <v>66474740</v>
      </c>
      <c r="K10" s="198">
        <v>6947150</v>
      </c>
      <c r="L10" s="199">
        <v>104.5</v>
      </c>
      <c r="N10" s="37"/>
    </row>
    <row r="11" spans="1:12" ht="15.75" customHeight="1">
      <c r="A11" s="197"/>
      <c r="B11" s="422">
        <v>2017</v>
      </c>
      <c r="C11" s="422"/>
      <c r="D11" s="422"/>
      <c r="E11" s="422"/>
      <c r="F11" s="422"/>
      <c r="G11" s="422"/>
      <c r="H11" s="422"/>
      <c r="I11" s="422"/>
      <c r="J11" s="422"/>
      <c r="K11" s="422"/>
      <c r="L11" s="422"/>
    </row>
    <row r="12" spans="1:12" ht="11.25" customHeight="1">
      <c r="A12" s="201" t="s">
        <v>344</v>
      </c>
      <c r="B12" s="25">
        <v>10053240</v>
      </c>
      <c r="C12" s="25">
        <v>507017</v>
      </c>
      <c r="D12" s="211">
        <v>50.4</v>
      </c>
      <c r="E12" s="212"/>
      <c r="F12" s="213">
        <v>50914790</v>
      </c>
      <c r="G12" s="213">
        <v>7441677</v>
      </c>
      <c r="H12" s="95">
        <v>146.2</v>
      </c>
      <c r="I12" s="212"/>
      <c r="J12" s="213">
        <v>60968031</v>
      </c>
      <c r="K12" s="213">
        <v>7948694</v>
      </c>
      <c r="L12" s="95">
        <v>130.4</v>
      </c>
    </row>
    <row r="13" spans="1:12" ht="13.5" customHeight="1">
      <c r="A13" s="389" t="s">
        <v>400</v>
      </c>
      <c r="B13" s="393">
        <v>168638772</v>
      </c>
      <c r="C13" s="393">
        <v>7958521</v>
      </c>
      <c r="D13" s="394">
        <v>47.2</v>
      </c>
      <c r="E13" s="395"/>
      <c r="F13" s="393">
        <v>704089428</v>
      </c>
      <c r="G13" s="393">
        <v>104439478</v>
      </c>
      <c r="H13" s="396">
        <v>148.3</v>
      </c>
      <c r="I13" s="393"/>
      <c r="J13" s="393">
        <v>872728200</v>
      </c>
      <c r="K13" s="393">
        <v>112397999</v>
      </c>
      <c r="L13" s="396">
        <v>128.8</v>
      </c>
    </row>
    <row r="14" spans="1:12" ht="11.25" customHeight="1">
      <c r="A14" s="205"/>
      <c r="B14" s="31"/>
      <c r="C14" s="31"/>
      <c r="D14" s="214"/>
      <c r="E14" s="215"/>
      <c r="F14" s="31"/>
      <c r="G14" s="31"/>
      <c r="H14" s="216"/>
      <c r="I14" s="31"/>
      <c r="J14" s="31"/>
      <c r="K14" s="31"/>
      <c r="L14" s="216"/>
    </row>
    <row r="15" spans="1:13" ht="16.5" customHeight="1">
      <c r="A15" s="209" t="s">
        <v>51</v>
      </c>
      <c r="B15" s="26"/>
      <c r="C15" s="26"/>
      <c r="D15" s="26"/>
      <c r="E15" s="26"/>
      <c r="F15" s="26"/>
      <c r="G15" s="26"/>
      <c r="H15" s="26"/>
      <c r="I15" s="26"/>
      <c r="J15" s="26"/>
      <c r="K15" s="26"/>
      <c r="L15" s="26"/>
      <c r="M15" s="26"/>
    </row>
    <row r="16" spans="1:12" ht="25.5" customHeight="1">
      <c r="A16" s="423" t="s">
        <v>52</v>
      </c>
      <c r="B16" s="423"/>
      <c r="C16" s="423"/>
      <c r="D16" s="423"/>
      <c r="E16" s="423"/>
      <c r="F16" s="423"/>
      <c r="G16" s="423"/>
      <c r="H16" s="423"/>
      <c r="I16" s="423"/>
      <c r="J16" s="423"/>
      <c r="K16" s="423"/>
      <c r="L16" s="423"/>
    </row>
  </sheetData>
  <sheetProtection selectLockedCells="1" selectUnlockedCells="1"/>
  <mergeCells count="11">
    <mergeCell ref="J3:J4"/>
    <mergeCell ref="B6:L6"/>
    <mergeCell ref="B11:L11"/>
    <mergeCell ref="A16:L16"/>
    <mergeCell ref="A1:L1"/>
    <mergeCell ref="A2:A4"/>
    <mergeCell ref="B2:D2"/>
    <mergeCell ref="F2:H2"/>
    <mergeCell ref="J2:L2"/>
    <mergeCell ref="B3:B4"/>
    <mergeCell ref="F3:F4"/>
  </mergeCells>
  <hyperlinks>
    <hyperlink ref="N1" location="indice!A1" display="Ritorna all'Indice"/>
  </hyperlinks>
  <printOptions/>
  <pageMargins left="0.7479166666666667" right="0.41041666666666665" top="0.9840277777777777" bottom="0.9840277777777777" header="0.5118055555555555" footer="0.5118055555555555"/>
  <pageSetup horizontalDpi="300" verticalDpi="300" orientation="portrait" paperSize="9" scale="91"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tabColor indexed="31"/>
  </sheetPr>
  <dimension ref="A1:K22"/>
  <sheetViews>
    <sheetView zoomScaleSheetLayoutView="100" workbookViewId="0" topLeftCell="A1">
      <selection activeCell="A1" sqref="A1:H1"/>
    </sheetView>
  </sheetViews>
  <sheetFormatPr defaultColWidth="9.140625" defaultRowHeight="11.25" customHeight="1"/>
  <cols>
    <col min="1" max="1" width="44.421875" style="15" customWidth="1"/>
    <col min="2" max="2" width="9.421875" style="15" customWidth="1"/>
    <col min="3" max="3" width="10.140625" style="15" customWidth="1"/>
    <col min="4" max="4" width="11.140625" style="15" customWidth="1"/>
    <col min="5" max="5" width="10.421875" style="15" customWidth="1"/>
    <col min="6" max="6" width="9.00390625" style="15" customWidth="1"/>
    <col min="7" max="7" width="6.8515625" style="15" customWidth="1"/>
    <col min="8" max="8" width="8.421875" style="15" customWidth="1"/>
    <col min="9" max="9" width="1.8515625" style="15" customWidth="1"/>
    <col min="10" max="10" width="1.421875" style="15" customWidth="1"/>
    <col min="11" max="16384" width="9.140625" style="15" customWidth="1"/>
  </cols>
  <sheetData>
    <row r="1" spans="1:11" s="1" customFormat="1" ht="27" customHeight="1" thickBot="1">
      <c r="A1" s="424" t="s">
        <v>262</v>
      </c>
      <c r="B1" s="424"/>
      <c r="C1" s="424"/>
      <c r="D1" s="424"/>
      <c r="E1" s="424"/>
      <c r="F1" s="424"/>
      <c r="G1" s="424"/>
      <c r="H1" s="424"/>
      <c r="I1" s="2"/>
      <c r="K1" s="337" t="s">
        <v>337</v>
      </c>
    </row>
    <row r="2" spans="1:10" ht="16.5" customHeight="1">
      <c r="A2" s="227" t="s">
        <v>42</v>
      </c>
      <c r="B2" s="429" t="s">
        <v>53</v>
      </c>
      <c r="C2" s="429"/>
      <c r="D2" s="429"/>
      <c r="E2" s="429"/>
      <c r="F2" s="429"/>
      <c r="G2" s="429"/>
      <c r="H2" s="429"/>
      <c r="I2" s="2"/>
      <c r="J2" s="2"/>
    </row>
    <row r="3" spans="1:10" ht="12.75" customHeight="1">
      <c r="A3" s="228"/>
      <c r="B3" s="430" t="s">
        <v>54</v>
      </c>
      <c r="C3" s="432" t="s">
        <v>55</v>
      </c>
      <c r="D3" s="432"/>
      <c r="E3" s="430" t="s">
        <v>56</v>
      </c>
      <c r="F3" s="430" t="s">
        <v>57</v>
      </c>
      <c r="G3" s="430" t="s">
        <v>58</v>
      </c>
      <c r="H3" s="430" t="s">
        <v>59</v>
      </c>
      <c r="I3" s="2"/>
      <c r="J3" s="2"/>
    </row>
    <row r="4" spans="1:10" ht="16.5" customHeight="1">
      <c r="A4" s="229" t="s">
        <v>60</v>
      </c>
      <c r="B4" s="431"/>
      <c r="C4" s="230" t="s">
        <v>61</v>
      </c>
      <c r="D4" s="230" t="s">
        <v>62</v>
      </c>
      <c r="E4" s="431"/>
      <c r="F4" s="431"/>
      <c r="G4" s="431"/>
      <c r="H4" s="431"/>
      <c r="I4" s="1"/>
      <c r="J4" s="2"/>
    </row>
    <row r="5" spans="1:9" ht="11.25" customHeight="1">
      <c r="A5" s="228"/>
      <c r="B5" s="231"/>
      <c r="C5" s="231"/>
      <c r="D5" s="231"/>
      <c r="E5" s="231"/>
      <c r="F5" s="231"/>
      <c r="G5" s="231"/>
      <c r="H5" s="231"/>
      <c r="I5" s="1"/>
    </row>
    <row r="6" spans="1:9" ht="19.5" customHeight="1">
      <c r="A6" s="21">
        <v>2013</v>
      </c>
      <c r="B6" s="232">
        <v>15810107</v>
      </c>
      <c r="C6" s="232">
        <v>59904626</v>
      </c>
      <c r="D6" s="233">
        <v>56094087</v>
      </c>
      <c r="E6" s="161">
        <v>1321714</v>
      </c>
      <c r="F6" s="161">
        <v>77036447</v>
      </c>
      <c r="G6" s="161">
        <v>389886</v>
      </c>
      <c r="H6" s="161">
        <v>77426333</v>
      </c>
      <c r="I6" s="1"/>
    </row>
    <row r="7" spans="1:9" ht="19.5" customHeight="1">
      <c r="A7" s="21">
        <v>2014</v>
      </c>
      <c r="B7" s="232">
        <v>15808948</v>
      </c>
      <c r="C7" s="232">
        <v>54224755</v>
      </c>
      <c r="D7" s="233">
        <v>51160370</v>
      </c>
      <c r="E7" s="161">
        <v>1084647</v>
      </c>
      <c r="F7" s="161">
        <v>71118347</v>
      </c>
      <c r="G7" s="161">
        <v>496028</v>
      </c>
      <c r="H7" s="161">
        <v>71614375</v>
      </c>
      <c r="I7" s="1"/>
    </row>
    <row r="8" spans="1:9" ht="19.5" customHeight="1">
      <c r="A8" s="21">
        <v>2015</v>
      </c>
      <c r="B8" s="232">
        <v>16898476</v>
      </c>
      <c r="C8" s="232">
        <v>63115813</v>
      </c>
      <c r="D8" s="233">
        <v>60107949</v>
      </c>
      <c r="E8" s="161">
        <v>1963444</v>
      </c>
      <c r="F8" s="161">
        <v>81977734</v>
      </c>
      <c r="G8" s="161">
        <v>391926</v>
      </c>
      <c r="H8" s="161">
        <v>82369660</v>
      </c>
      <c r="I8" s="1"/>
    </row>
    <row r="9" spans="1:9" ht="19.5" customHeight="1">
      <c r="A9" s="21">
        <v>2016</v>
      </c>
      <c r="B9" s="232">
        <v>13484031</v>
      </c>
      <c r="C9" s="233">
        <v>52147315</v>
      </c>
      <c r="D9" s="233">
        <v>49333834</v>
      </c>
      <c r="E9" s="161">
        <v>1446846</v>
      </c>
      <c r="F9" s="232">
        <v>67078190</v>
      </c>
      <c r="G9" s="161">
        <v>332114</v>
      </c>
      <c r="H9" s="161">
        <v>67410304</v>
      </c>
      <c r="I9" s="1"/>
    </row>
    <row r="10" spans="1:9" ht="28.5" customHeight="1">
      <c r="A10" s="228"/>
      <c r="B10" s="379" t="s">
        <v>166</v>
      </c>
      <c r="C10" s="379"/>
      <c r="D10" s="379"/>
      <c r="E10" s="379"/>
      <c r="F10" s="379"/>
      <c r="G10" s="379"/>
      <c r="H10" s="379"/>
      <c r="I10" s="1"/>
    </row>
    <row r="11" spans="1:9" ht="23.25" customHeight="1">
      <c r="A11" s="234" t="s">
        <v>63</v>
      </c>
      <c r="B11" s="235">
        <v>2590609</v>
      </c>
      <c r="C11" s="27">
        <v>8780595</v>
      </c>
      <c r="D11" s="235">
        <v>7994695</v>
      </c>
      <c r="E11" s="27">
        <v>159684</v>
      </c>
      <c r="F11" s="27">
        <v>11530889</v>
      </c>
      <c r="G11" s="27">
        <v>109358</v>
      </c>
      <c r="H11" s="27">
        <v>11640247</v>
      </c>
      <c r="I11" s="1"/>
    </row>
    <row r="12" spans="1:9" ht="23.25" customHeight="1">
      <c r="A12" s="234" t="s">
        <v>64</v>
      </c>
      <c r="B12" s="235">
        <v>526617</v>
      </c>
      <c r="C12" s="27">
        <v>2141226</v>
      </c>
      <c r="D12" s="235">
        <v>1981482</v>
      </c>
      <c r="E12" s="27">
        <v>56704</v>
      </c>
      <c r="F12" s="27">
        <v>2724547</v>
      </c>
      <c r="G12" s="232" t="s">
        <v>152</v>
      </c>
      <c r="H12" s="27">
        <v>2724547</v>
      </c>
      <c r="I12" s="1"/>
    </row>
    <row r="13" spans="1:9" ht="22.5" customHeight="1">
      <c r="A13" s="234" t="s">
        <v>65</v>
      </c>
      <c r="B13" s="235">
        <v>3458281</v>
      </c>
      <c r="C13" s="27">
        <v>15869509</v>
      </c>
      <c r="D13" s="235">
        <v>14825409</v>
      </c>
      <c r="E13" s="27">
        <v>185386</v>
      </c>
      <c r="F13" s="27">
        <v>19519755</v>
      </c>
      <c r="G13" s="27">
        <v>96580</v>
      </c>
      <c r="H13" s="27">
        <v>19616335</v>
      </c>
      <c r="I13" s="1"/>
    </row>
    <row r="14" spans="1:9" ht="12.75" customHeight="1">
      <c r="A14" s="234" t="s">
        <v>66</v>
      </c>
      <c r="B14" s="235">
        <v>1530998</v>
      </c>
      <c r="C14" s="27">
        <v>2401495</v>
      </c>
      <c r="D14" s="235">
        <v>2248099</v>
      </c>
      <c r="E14" s="27">
        <v>100650</v>
      </c>
      <c r="F14" s="27">
        <v>4033142</v>
      </c>
      <c r="G14" s="27">
        <v>42680</v>
      </c>
      <c r="H14" s="27">
        <v>4075822</v>
      </c>
      <c r="I14" s="1"/>
    </row>
    <row r="15" spans="1:9" ht="33.75" customHeight="1">
      <c r="A15" s="234" t="s">
        <v>67</v>
      </c>
      <c r="B15" s="235">
        <v>1553879</v>
      </c>
      <c r="C15" s="27">
        <v>3543546</v>
      </c>
      <c r="D15" s="235">
        <v>3336511</v>
      </c>
      <c r="E15" s="27">
        <v>193369</v>
      </c>
      <c r="F15" s="27">
        <v>5290794</v>
      </c>
      <c r="G15" s="232">
        <v>28612</v>
      </c>
      <c r="H15" s="27">
        <v>5319405</v>
      </c>
      <c r="I15" s="1"/>
    </row>
    <row r="16" spans="1:9" ht="33.75" customHeight="1">
      <c r="A16" s="234" t="s">
        <v>68</v>
      </c>
      <c r="B16" s="235">
        <v>615746</v>
      </c>
      <c r="C16" s="27">
        <v>1485185</v>
      </c>
      <c r="D16" s="235">
        <v>1404639</v>
      </c>
      <c r="E16" s="27">
        <v>74408</v>
      </c>
      <c r="F16" s="27">
        <v>2175337</v>
      </c>
      <c r="G16" s="27">
        <v>9646</v>
      </c>
      <c r="H16" s="27">
        <v>2184983</v>
      </c>
      <c r="I16" s="1"/>
    </row>
    <row r="17" spans="1:9" ht="12.75" customHeight="1">
      <c r="A17" s="234" t="s">
        <v>74</v>
      </c>
      <c r="B17" s="235">
        <v>2529866</v>
      </c>
      <c r="C17" s="27">
        <v>8274288</v>
      </c>
      <c r="D17" s="235">
        <v>7760772</v>
      </c>
      <c r="E17" s="27">
        <v>339546</v>
      </c>
      <c r="F17" s="27">
        <v>11143701</v>
      </c>
      <c r="G17" s="27">
        <v>86607</v>
      </c>
      <c r="H17" s="27">
        <v>11230308</v>
      </c>
      <c r="I17" s="1"/>
    </row>
    <row r="18" spans="1:9" ht="33.75" customHeight="1">
      <c r="A18" s="236" t="s">
        <v>75</v>
      </c>
      <c r="B18" s="235">
        <v>1174432</v>
      </c>
      <c r="C18" s="27">
        <v>1628274</v>
      </c>
      <c r="D18" s="235">
        <v>1327715</v>
      </c>
      <c r="E18" s="27">
        <v>149826</v>
      </c>
      <c r="F18" s="27">
        <v>2952532</v>
      </c>
      <c r="G18" s="27">
        <v>164135</v>
      </c>
      <c r="H18" s="27">
        <v>3116667</v>
      </c>
      <c r="I18" s="1"/>
    </row>
    <row r="19" spans="1:9" ht="12.75" customHeight="1">
      <c r="A19" s="237" t="s">
        <v>341</v>
      </c>
      <c r="B19" s="238">
        <v>13980428</v>
      </c>
      <c r="C19" s="25">
        <v>44124118</v>
      </c>
      <c r="D19" s="238">
        <v>40879322</v>
      </c>
      <c r="E19" s="25">
        <v>1266150</v>
      </c>
      <c r="F19" s="25">
        <v>59370696</v>
      </c>
      <c r="G19" s="25">
        <v>537618</v>
      </c>
      <c r="H19" s="25">
        <v>59908314</v>
      </c>
      <c r="I19" s="1"/>
    </row>
    <row r="20" spans="1:9" ht="9.75" customHeight="1">
      <c r="A20" s="239"/>
      <c r="B20" s="240"/>
      <c r="C20" s="241"/>
      <c r="D20" s="240"/>
      <c r="E20" s="241"/>
      <c r="F20" s="241"/>
      <c r="G20" s="241"/>
      <c r="H20" s="241"/>
      <c r="I20" s="1"/>
    </row>
    <row r="21" spans="1:9" ht="15.75" customHeight="1">
      <c r="A21" s="34" t="s">
        <v>51</v>
      </c>
      <c r="F21" s="1"/>
      <c r="G21" s="16"/>
      <c r="H21" s="1"/>
      <c r="I21" s="1"/>
    </row>
    <row r="22" spans="1:7" ht="12.75" customHeight="1">
      <c r="A22" s="15" t="s">
        <v>52</v>
      </c>
      <c r="F22" s="1"/>
      <c r="G22" s="16"/>
    </row>
  </sheetData>
  <sheetProtection selectLockedCells="1" selectUnlockedCells="1"/>
  <mergeCells count="9">
    <mergeCell ref="B10:H10"/>
    <mergeCell ref="A1:H1"/>
    <mergeCell ref="B2:H2"/>
    <mergeCell ref="B3:B4"/>
    <mergeCell ref="C3:D3"/>
    <mergeCell ref="E3:E4"/>
    <mergeCell ref="F3:F4"/>
    <mergeCell ref="G3:G4"/>
    <mergeCell ref="H3:H4"/>
  </mergeCells>
  <hyperlinks>
    <hyperlink ref="K1" location="indice!A1" display="Ritorna all'Indice"/>
  </hyperlinks>
  <printOptions/>
  <pageMargins left="0.7479166666666667" right="0.27569444444444446" top="0.9840277777777777" bottom="0.9840277777777777" header="0.5118055555555555" footer="0.5118055555555555"/>
  <pageSetup horizontalDpi="300" verticalDpi="300" orientation="portrait" paperSize="9" scale="85"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sheetPr>
    <tabColor indexed="31"/>
  </sheetPr>
  <dimension ref="A1:M22"/>
  <sheetViews>
    <sheetView showGridLines="0" zoomScaleSheetLayoutView="100" workbookViewId="0" topLeftCell="A1">
      <selection activeCell="D27" sqref="D27"/>
    </sheetView>
  </sheetViews>
  <sheetFormatPr defaultColWidth="9.140625" defaultRowHeight="11.25" customHeight="1"/>
  <cols>
    <col min="1" max="1" width="44.28125" style="15" customWidth="1"/>
    <col min="2" max="2" width="10.8515625" style="15" customWidth="1"/>
    <col min="3" max="3" width="10.57421875" style="15" customWidth="1"/>
    <col min="4" max="4" width="12.00390625" style="15" customWidth="1"/>
    <col min="5" max="5" width="11.140625" style="15" customWidth="1"/>
    <col min="6" max="6" width="10.7109375" style="15" customWidth="1"/>
    <col min="7" max="7" width="9.140625" style="15" customWidth="1"/>
    <col min="8" max="8" width="10.140625" style="15" customWidth="1"/>
    <col min="9" max="9" width="3.421875" style="15" customWidth="1"/>
    <col min="10" max="10" width="13.00390625" style="15" customWidth="1"/>
    <col min="11" max="11" width="1.7109375" style="15" customWidth="1"/>
    <col min="12" max="12" width="9.140625" style="15" customWidth="1"/>
    <col min="13" max="13" width="12.00390625" style="15" customWidth="1"/>
    <col min="14" max="16384" width="9.140625" style="15" customWidth="1"/>
  </cols>
  <sheetData>
    <row r="1" spans="1:10" ht="27" customHeight="1">
      <c r="A1" s="424" t="s">
        <v>263</v>
      </c>
      <c r="B1" s="424"/>
      <c r="C1" s="424"/>
      <c r="D1" s="424"/>
      <c r="E1" s="424"/>
      <c r="F1" s="424"/>
      <c r="G1" s="424"/>
      <c r="H1" s="424"/>
      <c r="I1" s="1"/>
      <c r="J1" s="337" t="s">
        <v>337</v>
      </c>
    </row>
    <row r="2" spans="1:9" ht="12.75" customHeight="1">
      <c r="A2" s="242" t="s">
        <v>42</v>
      </c>
      <c r="B2" s="433" t="s">
        <v>167</v>
      </c>
      <c r="C2" s="433"/>
      <c r="D2" s="433"/>
      <c r="E2" s="433"/>
      <c r="F2" s="433"/>
      <c r="G2" s="433"/>
      <c r="H2" s="433"/>
      <c r="I2" s="1"/>
    </row>
    <row r="3" spans="1:13" ht="10.5" customHeight="1">
      <c r="A3" s="228"/>
      <c r="B3" s="430" t="s">
        <v>54</v>
      </c>
      <c r="C3" s="432" t="s">
        <v>55</v>
      </c>
      <c r="D3" s="432"/>
      <c r="E3" s="430" t="s">
        <v>56</v>
      </c>
      <c r="F3" s="430" t="s">
        <v>57</v>
      </c>
      <c r="G3" s="430" t="s">
        <v>58</v>
      </c>
      <c r="H3" s="430" t="s">
        <v>59</v>
      </c>
      <c r="I3" s="1"/>
      <c r="J3"/>
      <c r="K3"/>
      <c r="L3"/>
      <c r="M3"/>
    </row>
    <row r="4" spans="1:13" ht="12.75" customHeight="1">
      <c r="A4" s="243" t="s">
        <v>60</v>
      </c>
      <c r="B4" s="431"/>
      <c r="C4" s="230" t="s">
        <v>61</v>
      </c>
      <c r="D4" s="230" t="s">
        <v>62</v>
      </c>
      <c r="E4" s="431"/>
      <c r="F4" s="431"/>
      <c r="G4" s="431"/>
      <c r="H4" s="431"/>
      <c r="I4" s="1"/>
      <c r="J4"/>
      <c r="K4"/>
      <c r="L4"/>
      <c r="M4"/>
    </row>
    <row r="5" spans="1:10" ht="11.25" customHeight="1">
      <c r="A5" s="228"/>
      <c r="B5" s="231"/>
      <c r="C5" s="231"/>
      <c r="D5" s="42"/>
      <c r="E5" s="231"/>
      <c r="F5" s="231"/>
      <c r="G5" s="231"/>
      <c r="H5" s="231"/>
      <c r="I5" s="1"/>
      <c r="J5"/>
    </row>
    <row r="6" spans="1:9" ht="19.5" customHeight="1">
      <c r="A6" s="21">
        <v>2013</v>
      </c>
      <c r="B6" s="232">
        <v>13734946</v>
      </c>
      <c r="C6" s="232">
        <v>60215401</v>
      </c>
      <c r="D6" s="233">
        <v>56094087</v>
      </c>
      <c r="E6" s="161">
        <v>1675234</v>
      </c>
      <c r="F6" s="161">
        <v>75625579</v>
      </c>
      <c r="G6" s="161">
        <v>110838</v>
      </c>
      <c r="H6" s="161">
        <v>75736417</v>
      </c>
      <c r="I6" s="1"/>
    </row>
    <row r="7" spans="1:9" ht="19.5" customHeight="1">
      <c r="A7" s="21">
        <v>2014</v>
      </c>
      <c r="B7" s="232">
        <v>13627659</v>
      </c>
      <c r="C7" s="232">
        <v>54500551</v>
      </c>
      <c r="D7" s="233">
        <v>51160370</v>
      </c>
      <c r="E7" s="161">
        <v>1371901</v>
      </c>
      <c r="F7" s="161">
        <v>69500111</v>
      </c>
      <c r="G7" s="161">
        <v>172508</v>
      </c>
      <c r="H7" s="161">
        <v>69672619</v>
      </c>
      <c r="I7" s="1"/>
    </row>
    <row r="8" spans="1:9" ht="19.5" customHeight="1">
      <c r="A8" s="21">
        <v>2015</v>
      </c>
      <c r="B8" s="232">
        <v>13463303</v>
      </c>
      <c r="C8" s="232">
        <v>63571225</v>
      </c>
      <c r="D8" s="233">
        <v>60107949</v>
      </c>
      <c r="E8" s="161">
        <v>1027611</v>
      </c>
      <c r="F8" s="161">
        <v>78062141</v>
      </c>
      <c r="G8" s="161">
        <v>203951</v>
      </c>
      <c r="H8" s="161">
        <v>78266091</v>
      </c>
      <c r="I8" s="1"/>
    </row>
    <row r="9" spans="1:9" ht="19.5" customHeight="1">
      <c r="A9" s="21">
        <v>2016</v>
      </c>
      <c r="B9" s="232">
        <v>12384993</v>
      </c>
      <c r="C9" s="232">
        <v>52809850</v>
      </c>
      <c r="D9" s="233">
        <v>49333834</v>
      </c>
      <c r="E9" s="161">
        <v>1178187</v>
      </c>
      <c r="F9" s="161">
        <v>66373032</v>
      </c>
      <c r="G9" s="161">
        <v>101708</v>
      </c>
      <c r="H9" s="161">
        <f>F9+G9</f>
        <v>66474740</v>
      </c>
      <c r="I9" s="1"/>
    </row>
    <row r="10" spans="1:9" ht="25.5" customHeight="1">
      <c r="A10" s="228"/>
      <c r="B10" s="379" t="s">
        <v>166</v>
      </c>
      <c r="C10" s="379"/>
      <c r="D10" s="379"/>
      <c r="E10" s="379"/>
      <c r="F10" s="379"/>
      <c r="G10" s="379"/>
      <c r="H10" s="379"/>
      <c r="I10" s="1"/>
    </row>
    <row r="11" spans="1:12" ht="27.75" customHeight="1">
      <c r="A11" s="234" t="s">
        <v>63</v>
      </c>
      <c r="B11" s="235">
        <v>3492158</v>
      </c>
      <c r="C11" s="27">
        <v>8563139</v>
      </c>
      <c r="D11" s="235">
        <v>7994695</v>
      </c>
      <c r="E11" s="27">
        <v>277307</v>
      </c>
      <c r="F11" s="27">
        <v>12332603</v>
      </c>
      <c r="G11" s="27">
        <v>30142</v>
      </c>
      <c r="H11" s="27">
        <v>12362745</v>
      </c>
      <c r="I11" s="1"/>
      <c r="J11" s="37"/>
      <c r="L11" s="37"/>
    </row>
    <row r="12" spans="1:10" ht="30" customHeight="1">
      <c r="A12" s="234" t="s">
        <v>64</v>
      </c>
      <c r="B12" s="235">
        <v>642080</v>
      </c>
      <c r="C12" s="27">
        <v>2394849</v>
      </c>
      <c r="D12" s="235">
        <v>1981482</v>
      </c>
      <c r="E12" s="27">
        <v>16052</v>
      </c>
      <c r="F12" s="27">
        <v>3052981</v>
      </c>
      <c r="G12" s="232">
        <v>12971</v>
      </c>
      <c r="H12" s="27">
        <v>3065951</v>
      </c>
      <c r="I12" s="1"/>
      <c r="J12" s="37"/>
    </row>
    <row r="13" spans="1:10" ht="26.25" customHeight="1">
      <c r="A13" s="234" t="s">
        <v>65</v>
      </c>
      <c r="B13" s="235">
        <v>3493796</v>
      </c>
      <c r="C13" s="27">
        <v>16224285</v>
      </c>
      <c r="D13" s="235">
        <v>14825409</v>
      </c>
      <c r="E13" s="27">
        <v>330747</v>
      </c>
      <c r="F13" s="27">
        <v>20048826</v>
      </c>
      <c r="G13" s="27">
        <v>47770</v>
      </c>
      <c r="H13" s="27">
        <v>20096596</v>
      </c>
      <c r="I13" s="1"/>
      <c r="J13" s="37"/>
    </row>
    <row r="14" spans="1:10" ht="17.25" customHeight="1">
      <c r="A14" s="234" t="s">
        <v>66</v>
      </c>
      <c r="B14" s="235">
        <v>876243</v>
      </c>
      <c r="C14" s="27">
        <v>2311871</v>
      </c>
      <c r="D14" s="235">
        <v>2248099</v>
      </c>
      <c r="E14" s="27">
        <v>173653</v>
      </c>
      <c r="F14" s="27">
        <v>3361767</v>
      </c>
      <c r="G14" s="27">
        <v>12891</v>
      </c>
      <c r="H14" s="27">
        <v>3374658</v>
      </c>
      <c r="I14" s="1"/>
      <c r="J14" s="37"/>
    </row>
    <row r="15" spans="1:10" ht="39.75" customHeight="1">
      <c r="A15" s="234" t="s">
        <v>67</v>
      </c>
      <c r="B15" s="235">
        <v>1193051</v>
      </c>
      <c r="C15" s="27">
        <v>3707378</v>
      </c>
      <c r="D15" s="235">
        <v>3336511</v>
      </c>
      <c r="E15" s="27">
        <v>126972</v>
      </c>
      <c r="F15" s="27">
        <v>5027403</v>
      </c>
      <c r="G15" s="232">
        <v>46758</v>
      </c>
      <c r="H15" s="27">
        <v>5074161</v>
      </c>
      <c r="I15" s="1"/>
      <c r="J15" s="37"/>
    </row>
    <row r="16" spans="1:10" ht="37.5" customHeight="1">
      <c r="A16" s="234" t="s">
        <v>68</v>
      </c>
      <c r="B16" s="235">
        <v>517684</v>
      </c>
      <c r="C16" s="27">
        <v>1546507</v>
      </c>
      <c r="D16" s="235">
        <v>1404639</v>
      </c>
      <c r="E16" s="27">
        <v>75834</v>
      </c>
      <c r="F16" s="27">
        <v>2140025</v>
      </c>
      <c r="G16" s="232">
        <v>10227</v>
      </c>
      <c r="H16" s="27">
        <v>2150252</v>
      </c>
      <c r="I16" s="1"/>
      <c r="J16" s="37"/>
    </row>
    <row r="17" spans="1:10" ht="21.75" customHeight="1">
      <c r="A17" s="234" t="s">
        <v>74</v>
      </c>
      <c r="B17" s="235">
        <v>2134159</v>
      </c>
      <c r="C17" s="27">
        <v>8964909</v>
      </c>
      <c r="D17" s="235">
        <v>7760772</v>
      </c>
      <c r="E17" s="27">
        <v>357944</v>
      </c>
      <c r="F17" s="27">
        <v>11457011</v>
      </c>
      <c r="G17" s="27">
        <v>53206</v>
      </c>
      <c r="H17" s="27">
        <v>11510217</v>
      </c>
      <c r="I17" s="1"/>
      <c r="J17" s="37"/>
    </row>
    <row r="18" spans="1:10" ht="37.5" customHeight="1">
      <c r="A18" s="236" t="s">
        <v>75</v>
      </c>
      <c r="B18" s="235">
        <v>1335509</v>
      </c>
      <c r="C18" s="27">
        <v>1737986</v>
      </c>
      <c r="D18" s="235">
        <v>1327715</v>
      </c>
      <c r="E18" s="27">
        <v>214945</v>
      </c>
      <c r="F18" s="27">
        <v>3288439</v>
      </c>
      <c r="G18" s="27">
        <v>45010</v>
      </c>
      <c r="H18" s="27">
        <v>3333449</v>
      </c>
      <c r="I18" s="1"/>
      <c r="J18" s="37"/>
    </row>
    <row r="19" spans="1:10" ht="16.5" customHeight="1">
      <c r="A19" s="237" t="s">
        <v>341</v>
      </c>
      <c r="B19" s="238">
        <v>13684679</v>
      </c>
      <c r="C19" s="25">
        <v>45450923</v>
      </c>
      <c r="D19" s="238">
        <v>40879322</v>
      </c>
      <c r="E19" s="25">
        <v>1478567</v>
      </c>
      <c r="F19" s="25">
        <v>60709056</v>
      </c>
      <c r="G19" s="25">
        <v>258975</v>
      </c>
      <c r="H19" s="25">
        <v>60968031</v>
      </c>
      <c r="I19" s="1"/>
      <c r="J19" s="37"/>
    </row>
    <row r="20" spans="1:9" ht="12.75" customHeight="1">
      <c r="A20" s="239"/>
      <c r="B20" s="240"/>
      <c r="C20" s="241"/>
      <c r="D20" s="240"/>
      <c r="E20" s="241"/>
      <c r="F20" s="241"/>
      <c r="G20" s="241"/>
      <c r="H20" s="241"/>
      <c r="I20" s="1"/>
    </row>
    <row r="21" spans="1:9" ht="15" customHeight="1">
      <c r="A21" s="34" t="s">
        <v>51</v>
      </c>
      <c r="G21" s="1"/>
      <c r="H21" s="16"/>
      <c r="I21" s="1"/>
    </row>
    <row r="22" ht="11.25" customHeight="1">
      <c r="A22" s="15" t="s">
        <v>52</v>
      </c>
    </row>
  </sheetData>
  <sheetProtection selectLockedCells="1" selectUnlockedCells="1"/>
  <mergeCells count="9">
    <mergeCell ref="B10:H10"/>
    <mergeCell ref="A1:H1"/>
    <mergeCell ref="B2:H2"/>
    <mergeCell ref="B3:B4"/>
    <mergeCell ref="C3:D3"/>
    <mergeCell ref="E3:E4"/>
    <mergeCell ref="F3:F4"/>
    <mergeCell ref="G3:G4"/>
    <mergeCell ref="H3:H4"/>
  </mergeCells>
  <hyperlinks>
    <hyperlink ref="J1" location="indice!A1" display="Ritorna all'Indice"/>
  </hyperlinks>
  <printOptions/>
  <pageMargins left="0.7479166666666667" right="0.22152777777777777" top="0.9840277777777777" bottom="0.9840277777777777" header="0.5118055555555555" footer="0.5118055555555555"/>
  <pageSetup horizontalDpi="300" verticalDpi="300" orientation="portrait" paperSize="9" scale="79"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sheetPr>
    <tabColor indexed="44"/>
  </sheetPr>
  <dimension ref="A1:K22"/>
  <sheetViews>
    <sheetView showGridLines="0" zoomScaleSheetLayoutView="100" workbookViewId="0" topLeftCell="A1">
      <selection activeCell="C32" sqref="C32"/>
    </sheetView>
  </sheetViews>
  <sheetFormatPr defaultColWidth="9.140625" defaultRowHeight="11.25" customHeight="1"/>
  <cols>
    <col min="1" max="1" width="14.7109375" style="15" customWidth="1"/>
    <col min="2" max="4" width="11.140625" style="15" customWidth="1"/>
    <col min="5" max="5" width="1.421875" style="15" customWidth="1"/>
    <col min="6" max="8" width="11.140625" style="15" customWidth="1"/>
    <col min="9" max="9" width="3.140625" style="15" customWidth="1"/>
    <col min="10" max="255" width="9.140625" style="15" customWidth="1"/>
  </cols>
  <sheetData>
    <row r="1" spans="1:10" ht="33" customHeight="1">
      <c r="A1" s="435" t="s">
        <v>267</v>
      </c>
      <c r="B1" s="435"/>
      <c r="C1" s="435"/>
      <c r="D1" s="435"/>
      <c r="E1" s="435"/>
      <c r="F1" s="435"/>
      <c r="G1" s="435"/>
      <c r="H1" s="435"/>
      <c r="J1" s="338" t="s">
        <v>337</v>
      </c>
    </row>
    <row r="2" spans="1:11" ht="26.25" customHeight="1">
      <c r="A2" s="416" t="s">
        <v>76</v>
      </c>
      <c r="B2" s="436" t="s">
        <v>77</v>
      </c>
      <c r="C2" s="436"/>
      <c r="D2" s="436"/>
      <c r="E2" s="226"/>
      <c r="F2" s="436" t="s">
        <v>78</v>
      </c>
      <c r="G2" s="436"/>
      <c r="H2" s="436"/>
      <c r="K2"/>
    </row>
    <row r="3" spans="1:8" ht="11.25" customHeight="1">
      <c r="A3" s="416"/>
      <c r="B3" s="244" t="s">
        <v>79</v>
      </c>
      <c r="C3" s="244" t="s">
        <v>80</v>
      </c>
      <c r="D3" s="244" t="s">
        <v>81</v>
      </c>
      <c r="E3" s="244"/>
      <c r="F3" s="244" t="s">
        <v>79</v>
      </c>
      <c r="G3" s="244" t="s">
        <v>80</v>
      </c>
      <c r="H3" s="244" t="s">
        <v>81</v>
      </c>
    </row>
    <row r="4" spans="1:8" ht="11.25" customHeight="1">
      <c r="A4" s="245"/>
      <c r="B4" s="246"/>
      <c r="C4" s="246"/>
      <c r="D4" s="246"/>
      <c r="E4" s="246"/>
      <c r="F4" s="246"/>
      <c r="G4" s="246"/>
      <c r="H4" s="246"/>
    </row>
    <row r="5" spans="1:8" ht="11.25" customHeight="1">
      <c r="A5" s="245"/>
      <c r="B5" s="434" t="s">
        <v>399</v>
      </c>
      <c r="C5" s="434"/>
      <c r="D5" s="434"/>
      <c r="E5" s="434"/>
      <c r="F5" s="434"/>
      <c r="G5" s="434"/>
      <c r="H5" s="434"/>
    </row>
    <row r="6" spans="1:8" ht="11.25" customHeight="1">
      <c r="A6" s="247">
        <v>2013</v>
      </c>
      <c r="B6" s="27">
        <v>19730</v>
      </c>
      <c r="C6" s="27">
        <v>12043</v>
      </c>
      <c r="D6" s="27">
        <v>31771</v>
      </c>
      <c r="E6" s="27"/>
      <c r="F6" s="27">
        <v>7511</v>
      </c>
      <c r="G6" s="27">
        <v>6494</v>
      </c>
      <c r="H6" s="27">
        <v>14006</v>
      </c>
    </row>
    <row r="7" spans="1:8" ht="11.25" customHeight="1">
      <c r="A7" s="247">
        <v>2014</v>
      </c>
      <c r="B7" s="27">
        <v>18502</v>
      </c>
      <c r="C7" s="27">
        <v>11396</v>
      </c>
      <c r="D7" s="27">
        <v>29897</v>
      </c>
      <c r="E7" s="27"/>
      <c r="F7" s="27">
        <v>7984</v>
      </c>
      <c r="G7" s="27">
        <v>6027</v>
      </c>
      <c r="H7" s="27">
        <v>14010</v>
      </c>
    </row>
    <row r="8" spans="1:8" ht="11.25" customHeight="1">
      <c r="A8" s="245" t="s">
        <v>29</v>
      </c>
      <c r="B8" s="27">
        <v>20961</v>
      </c>
      <c r="C8" s="27">
        <v>14088</v>
      </c>
      <c r="D8" s="27">
        <v>35049</v>
      </c>
      <c r="E8" s="27"/>
      <c r="F8" s="27">
        <v>9786</v>
      </c>
      <c r="G8" s="27">
        <v>7035</v>
      </c>
      <c r="H8" s="27">
        <v>16821</v>
      </c>
    </row>
    <row r="9" spans="1:8" ht="11.25" customHeight="1">
      <c r="A9" s="245" t="s">
        <v>153</v>
      </c>
      <c r="B9" s="27">
        <v>18374</v>
      </c>
      <c r="C9" s="27">
        <v>14652</v>
      </c>
      <c r="D9" s="27">
        <v>33027</v>
      </c>
      <c r="E9" s="25"/>
      <c r="F9" s="27">
        <v>11342</v>
      </c>
      <c r="G9" s="27">
        <v>11221</v>
      </c>
      <c r="H9" s="27">
        <v>22564</v>
      </c>
    </row>
    <row r="10" spans="1:8" ht="11.25" customHeight="1">
      <c r="A10" s="245"/>
      <c r="B10" s="25"/>
      <c r="C10" s="25"/>
      <c r="D10" s="25"/>
      <c r="E10" s="25"/>
      <c r="F10" s="25"/>
      <c r="G10" s="25"/>
      <c r="H10" s="25"/>
    </row>
    <row r="11" spans="1:8" ht="11.25" customHeight="1">
      <c r="A11" s="245"/>
      <c r="B11" s="434" t="s">
        <v>168</v>
      </c>
      <c r="C11" s="434"/>
      <c r="D11" s="434"/>
      <c r="E11" s="434"/>
      <c r="F11" s="434"/>
      <c r="G11" s="434"/>
      <c r="H11" s="434"/>
    </row>
    <row r="12" spans="1:8" ht="11.25" customHeight="1">
      <c r="A12" s="245"/>
      <c r="B12" s="246"/>
      <c r="C12" s="246"/>
      <c r="D12" s="246"/>
      <c r="E12" s="246"/>
      <c r="F12" s="246"/>
      <c r="G12" s="246"/>
      <c r="H12" s="246"/>
    </row>
    <row r="13" spans="1:8" ht="11.25" customHeight="1">
      <c r="A13" s="249" t="s">
        <v>393</v>
      </c>
      <c r="B13" s="250">
        <v>16221</v>
      </c>
      <c r="C13" s="250">
        <v>11991</v>
      </c>
      <c r="D13" s="250">
        <v>28213</v>
      </c>
      <c r="E13" s="250"/>
      <c r="F13" s="250">
        <v>10220</v>
      </c>
      <c r="G13" s="250">
        <v>9358</v>
      </c>
      <c r="H13" s="250">
        <v>19578</v>
      </c>
    </row>
    <row r="14" spans="1:8" ht="11.25" customHeight="1">
      <c r="A14" s="249" t="s">
        <v>82</v>
      </c>
      <c r="B14" s="250">
        <v>679</v>
      </c>
      <c r="C14" s="250">
        <v>971</v>
      </c>
      <c r="D14" s="250">
        <v>1650</v>
      </c>
      <c r="E14" s="250"/>
      <c r="F14" s="250">
        <v>312</v>
      </c>
      <c r="G14" s="232">
        <v>499</v>
      </c>
      <c r="H14" s="250">
        <v>811</v>
      </c>
    </row>
    <row r="15" spans="1:8" ht="12" customHeight="1">
      <c r="A15" s="257" t="s">
        <v>83</v>
      </c>
      <c r="B15" s="248">
        <v>1684</v>
      </c>
      <c r="C15" s="248">
        <v>965</v>
      </c>
      <c r="D15" s="248">
        <v>2649</v>
      </c>
      <c r="E15" s="248"/>
      <c r="F15" s="248">
        <v>640</v>
      </c>
      <c r="G15" s="248">
        <v>824</v>
      </c>
      <c r="H15" s="248">
        <v>1464</v>
      </c>
    </row>
    <row r="16" spans="1:8" ht="13.5" customHeight="1">
      <c r="A16" s="258" t="s">
        <v>84</v>
      </c>
      <c r="B16" s="325">
        <v>0</v>
      </c>
      <c r="C16" s="325">
        <v>0</v>
      </c>
      <c r="D16" s="325">
        <v>0</v>
      </c>
      <c r="E16" s="259"/>
      <c r="F16" s="325">
        <v>0</v>
      </c>
      <c r="G16" s="325">
        <v>0</v>
      </c>
      <c r="H16" s="325">
        <v>0</v>
      </c>
    </row>
    <row r="17" spans="1:8" ht="11.25" customHeight="1">
      <c r="A17" s="251" t="s">
        <v>22</v>
      </c>
      <c r="B17" s="25">
        <v>18584</v>
      </c>
      <c r="C17" s="25">
        <v>13927</v>
      </c>
      <c r="D17" s="25">
        <v>32512</v>
      </c>
      <c r="E17" s="25"/>
      <c r="F17" s="25">
        <v>11172</v>
      </c>
      <c r="G17" s="25">
        <v>10681</v>
      </c>
      <c r="H17" s="25">
        <v>21853</v>
      </c>
    </row>
    <row r="18" spans="1:8" ht="11.25" customHeight="1">
      <c r="A18" s="252"/>
      <c r="B18" s="253"/>
      <c r="C18" s="253"/>
      <c r="D18" s="253"/>
      <c r="E18" s="253"/>
      <c r="F18" s="253"/>
      <c r="G18" s="253"/>
      <c r="H18" s="253"/>
    </row>
    <row r="19" spans="1:8" ht="12" customHeight="1">
      <c r="A19" s="34" t="s">
        <v>85</v>
      </c>
      <c r="B19" s="254"/>
      <c r="C19" s="254"/>
      <c r="D19" s="254"/>
      <c r="E19" s="254"/>
      <c r="F19" s="254"/>
      <c r="G19" s="254"/>
      <c r="H19" s="254"/>
    </row>
    <row r="20" spans="1:8" ht="11.25" customHeight="1">
      <c r="A20" s="15" t="s">
        <v>86</v>
      </c>
      <c r="B20" s="255"/>
      <c r="C20" s="255"/>
      <c r="D20" s="255"/>
      <c r="E20" s="255"/>
      <c r="F20" s="190"/>
      <c r="G20" s="256"/>
      <c r="H20" s="190"/>
    </row>
    <row r="21" spans="1:8" ht="11.25" customHeight="1">
      <c r="A21" s="15" t="s">
        <v>87</v>
      </c>
      <c r="B21" s="198"/>
      <c r="C21" s="198"/>
      <c r="D21" s="198"/>
      <c r="E21" s="198"/>
      <c r="F21" s="190"/>
      <c r="G21" s="256"/>
      <c r="H21" s="190"/>
    </row>
    <row r="22" spans="1:7" ht="11.25" customHeight="1">
      <c r="A22" s="198" t="s">
        <v>88</v>
      </c>
      <c r="G22" s="34"/>
    </row>
    <row r="26" ht="14.25" customHeight="1"/>
    <row r="30" ht="15.75" customHeight="1"/>
    <row r="31" ht="15.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6">
    <mergeCell ref="B11:H11"/>
    <mergeCell ref="A1:H1"/>
    <mergeCell ref="A2:A3"/>
    <mergeCell ref="B2:D2"/>
    <mergeCell ref="F2:H2"/>
    <mergeCell ref="B5:H5"/>
  </mergeCells>
  <hyperlinks>
    <hyperlink ref="J1" location="indice!A1" display="Ritorna all'Indice"/>
  </hyperlinks>
  <printOptions/>
  <pageMargins left="0.7479166666666667" right="0.7479166666666667" top="0.9840277777777777" bottom="0.9840277777777777" header="0.5118055555555555" footer="0.5118055555555555"/>
  <pageSetup horizontalDpi="300" verticalDpi="300" orientation="portrait"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tabColor indexed="10"/>
  </sheetPr>
  <dimension ref="A1:B53"/>
  <sheetViews>
    <sheetView zoomScaleSheetLayoutView="100" workbookViewId="0" topLeftCell="A1">
      <selection activeCell="A24" sqref="A24"/>
    </sheetView>
  </sheetViews>
  <sheetFormatPr defaultColWidth="114.28125" defaultRowHeight="12.75" customHeight="1"/>
  <cols>
    <col min="1" max="16384" width="114.28125" style="7" customWidth="1"/>
  </cols>
  <sheetData>
    <row r="1" spans="1:2" ht="15" customHeight="1">
      <c r="A1" s="8" t="s">
        <v>285</v>
      </c>
      <c r="B1" s="8"/>
    </row>
    <row r="2" spans="1:2" ht="15" customHeight="1">
      <c r="A2" s="8"/>
      <c r="B2" s="8"/>
    </row>
    <row r="3" spans="1:2" ht="26.25" customHeight="1">
      <c r="A3" s="9" t="s">
        <v>286</v>
      </c>
      <c r="B3" s="10"/>
    </row>
    <row r="4" spans="1:2" ht="12" customHeight="1">
      <c r="A4" s="9"/>
      <c r="B4" s="10"/>
    </row>
    <row r="5" spans="1:2" ht="30" customHeight="1">
      <c r="A5" s="9" t="s">
        <v>287</v>
      </c>
      <c r="B5" s="10"/>
    </row>
    <row r="6" spans="1:2" ht="15" customHeight="1">
      <c r="A6" s="9"/>
      <c r="B6" s="11"/>
    </row>
    <row r="7" spans="1:2" ht="15" customHeight="1">
      <c r="A7" s="9" t="s">
        <v>288</v>
      </c>
      <c r="B7" s="10"/>
    </row>
    <row r="8" spans="1:2" ht="15" customHeight="1">
      <c r="A8" s="9"/>
      <c r="B8" s="11"/>
    </row>
    <row r="9" spans="1:2" ht="26.25" customHeight="1">
      <c r="A9" s="9" t="s">
        <v>289</v>
      </c>
      <c r="B9" s="10"/>
    </row>
    <row r="10" spans="1:2" ht="10.5" customHeight="1">
      <c r="A10" s="9"/>
      <c r="B10" s="11"/>
    </row>
    <row r="11" spans="1:2" ht="26.25" customHeight="1">
      <c r="A11" s="9" t="s">
        <v>290</v>
      </c>
      <c r="B11" s="10"/>
    </row>
    <row r="12" spans="1:2" ht="9.75" customHeight="1">
      <c r="A12" s="9"/>
      <c r="B12" s="11"/>
    </row>
    <row r="13" spans="1:2" ht="26.25" customHeight="1">
      <c r="A13" s="12" t="s">
        <v>291</v>
      </c>
      <c r="B13" s="10"/>
    </row>
    <row r="14" spans="1:2" ht="14.25" customHeight="1">
      <c r="A14" s="9"/>
      <c r="B14" s="10"/>
    </row>
    <row r="15" spans="1:2" ht="26.25" customHeight="1">
      <c r="A15" s="12" t="s">
        <v>292</v>
      </c>
      <c r="B15" s="13"/>
    </row>
    <row r="16" spans="1:2" ht="9.75" customHeight="1">
      <c r="A16" s="9"/>
      <c r="B16" s="13"/>
    </row>
    <row r="17" spans="1:2" ht="74.25" customHeight="1">
      <c r="A17" s="12" t="s">
        <v>295</v>
      </c>
      <c r="B17" s="10"/>
    </row>
    <row r="18" spans="1:2" ht="9.75" customHeight="1">
      <c r="A18" s="9"/>
      <c r="B18" s="13"/>
    </row>
    <row r="19" spans="1:2" ht="62.25" customHeight="1">
      <c r="A19" s="12" t="s">
        <v>296</v>
      </c>
      <c r="B19" s="10"/>
    </row>
    <row r="20" spans="1:2" ht="9.75" customHeight="1">
      <c r="A20" s="9"/>
      <c r="B20" s="13"/>
    </row>
    <row r="21" spans="1:2" ht="26.25" customHeight="1">
      <c r="A21" s="12" t="s">
        <v>297</v>
      </c>
      <c r="B21" s="10"/>
    </row>
    <row r="22" spans="1:2" ht="9.75" customHeight="1">
      <c r="A22" s="9"/>
      <c r="B22" s="13"/>
    </row>
    <row r="23" spans="1:2" ht="50.25" customHeight="1">
      <c r="A23" s="12" t="s">
        <v>298</v>
      </c>
      <c r="B23" s="10"/>
    </row>
    <row r="24" spans="1:2" ht="9.75" customHeight="1">
      <c r="A24" s="9"/>
      <c r="B24" s="13"/>
    </row>
    <row r="25" spans="1:2" ht="14.25" customHeight="1">
      <c r="A25" s="9" t="s">
        <v>299</v>
      </c>
      <c r="B25" s="10"/>
    </row>
    <row r="26" spans="1:2" ht="9.75" customHeight="1">
      <c r="A26" s="9"/>
      <c r="B26" s="11"/>
    </row>
    <row r="27" spans="1:2" ht="38.25" customHeight="1">
      <c r="A27" s="9" t="s">
        <v>300</v>
      </c>
      <c r="B27" s="10"/>
    </row>
    <row r="28" spans="1:2" ht="9.75" customHeight="1">
      <c r="A28" s="9"/>
      <c r="B28" s="11"/>
    </row>
    <row r="29" spans="1:2" ht="26.25" customHeight="1">
      <c r="A29" s="9" t="s">
        <v>301</v>
      </c>
      <c r="B29" s="10"/>
    </row>
    <row r="30" spans="1:2" ht="9.75" customHeight="1">
      <c r="A30" s="9"/>
      <c r="B30" s="11"/>
    </row>
    <row r="31" spans="1:2" ht="14.25" customHeight="1">
      <c r="A31" s="12" t="s">
        <v>302</v>
      </c>
      <c r="B31" s="10"/>
    </row>
    <row r="32" spans="1:2" ht="9.75" customHeight="1">
      <c r="A32" s="9"/>
      <c r="B32" s="13"/>
    </row>
    <row r="33" spans="1:2" ht="32.25" customHeight="1">
      <c r="A33" s="12" t="s">
        <v>308</v>
      </c>
      <c r="B33" s="13"/>
    </row>
    <row r="34" spans="1:2" ht="9.75" customHeight="1">
      <c r="A34" s="9"/>
      <c r="B34" s="13"/>
    </row>
    <row r="35" spans="1:2" ht="26.25" customHeight="1">
      <c r="A35" s="12" t="s">
        <v>309</v>
      </c>
      <c r="B35" s="10"/>
    </row>
    <row r="36" spans="1:2" ht="9.75" customHeight="1">
      <c r="A36" s="9"/>
      <c r="B36" s="13"/>
    </row>
    <row r="37" spans="1:2" ht="14.25" customHeight="1">
      <c r="A37" s="9" t="s">
        <v>310</v>
      </c>
      <c r="B37" s="10"/>
    </row>
    <row r="38" spans="1:2" ht="9.75" customHeight="1">
      <c r="A38" s="9"/>
      <c r="B38" s="11"/>
    </row>
    <row r="39" spans="1:2" ht="14.25" customHeight="1">
      <c r="A39" s="9" t="s">
        <v>311</v>
      </c>
      <c r="B39" s="10"/>
    </row>
    <row r="40" spans="1:2" ht="9.75" customHeight="1">
      <c r="A40" s="9"/>
      <c r="B40" s="11"/>
    </row>
    <row r="41" spans="1:2" ht="14.25" customHeight="1">
      <c r="A41" s="9" t="s">
        <v>312</v>
      </c>
      <c r="B41" s="10"/>
    </row>
    <row r="42" spans="1:2" ht="9.75" customHeight="1">
      <c r="A42" s="11"/>
      <c r="B42" s="11"/>
    </row>
    <row r="43" spans="1:2" ht="26.25" customHeight="1">
      <c r="A43" s="9" t="s">
        <v>331</v>
      </c>
      <c r="B43" s="10"/>
    </row>
    <row r="44" spans="1:2" ht="9.75" customHeight="1">
      <c r="A44" s="11"/>
      <c r="B44" s="11"/>
    </row>
    <row r="45" spans="1:2" ht="26.25" customHeight="1">
      <c r="A45" s="12" t="s">
        <v>332</v>
      </c>
      <c r="B45" s="10"/>
    </row>
    <row r="46" spans="1:2" ht="14.25" customHeight="1">
      <c r="A46" s="10"/>
      <c r="B46" s="10"/>
    </row>
    <row r="47" spans="1:2" ht="26.25" customHeight="1">
      <c r="A47" s="12" t="s">
        <v>333</v>
      </c>
      <c r="B47" s="13"/>
    </row>
    <row r="48" spans="1:2" ht="12.75" customHeight="1">
      <c r="A48" s="14"/>
      <c r="B48" s="14"/>
    </row>
    <row r="49" spans="1:2" ht="26.25" customHeight="1">
      <c r="A49" s="9" t="s">
        <v>334</v>
      </c>
      <c r="B49" s="10"/>
    </row>
    <row r="50" spans="1:2" ht="12.75" customHeight="1">
      <c r="A50" s="11"/>
      <c r="B50" s="11"/>
    </row>
    <row r="51" spans="1:2" ht="12.75" customHeight="1">
      <c r="A51" s="9" t="s">
        <v>335</v>
      </c>
      <c r="B51" s="10"/>
    </row>
    <row r="52" spans="1:2" ht="12.75" customHeight="1">
      <c r="A52" s="11"/>
      <c r="B52" s="11"/>
    </row>
    <row r="53" spans="1:2" ht="26.25" customHeight="1">
      <c r="A53" s="9" t="s">
        <v>336</v>
      </c>
      <c r="B53" s="10"/>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Roman,Normale"&amp;12&amp;A</oddHeader>
    <oddFooter>&amp;C&amp;"Times New Roman,Normale"&amp;12Pagina &amp;P</oddFooter>
  </headerFooter>
</worksheet>
</file>

<file path=xl/worksheets/sheet20.xml><?xml version="1.0" encoding="utf-8"?>
<worksheet xmlns="http://schemas.openxmlformats.org/spreadsheetml/2006/main" xmlns:r="http://schemas.openxmlformats.org/officeDocument/2006/relationships">
  <sheetPr>
    <tabColor indexed="44"/>
  </sheetPr>
  <dimension ref="A1:P18"/>
  <sheetViews>
    <sheetView showGridLines="0" zoomScaleSheetLayoutView="100" workbookViewId="0" topLeftCell="A1">
      <selection activeCell="A1" sqref="A1:M1"/>
    </sheetView>
  </sheetViews>
  <sheetFormatPr defaultColWidth="9.140625" defaultRowHeight="12.75" customHeight="1"/>
  <cols>
    <col min="1" max="1" width="11.00390625" style="15" customWidth="1"/>
    <col min="2" max="2" width="10.421875" style="15" customWidth="1"/>
    <col min="3" max="3" width="9.57421875" style="15" customWidth="1"/>
    <col min="4" max="4" width="1.1484375" style="15" customWidth="1"/>
    <col min="5" max="5" width="7.421875" style="15" customWidth="1"/>
    <col min="6" max="6" width="6.8515625" style="15" customWidth="1"/>
    <col min="7" max="7" width="6.7109375" style="15" customWidth="1"/>
    <col min="8" max="8" width="1.421875" style="15" customWidth="1"/>
    <col min="9" max="9" width="6.140625" style="15" customWidth="1"/>
    <col min="10" max="10" width="7.7109375" style="15" customWidth="1"/>
    <col min="11" max="11" width="7.28125" style="15" customWidth="1"/>
    <col min="12" max="12" width="9.140625" style="15" customWidth="1"/>
    <col min="13" max="13" width="7.57421875" style="15" customWidth="1"/>
    <col min="14" max="14" width="2.28125" style="15" customWidth="1"/>
    <col min="15" max="240" width="9.140625" style="15" customWidth="1"/>
  </cols>
  <sheetData>
    <row r="1" spans="1:15" ht="40.5" customHeight="1">
      <c r="A1" s="437" t="s">
        <v>268</v>
      </c>
      <c r="B1" s="437"/>
      <c r="C1" s="437"/>
      <c r="D1" s="437"/>
      <c r="E1" s="437"/>
      <c r="F1" s="437"/>
      <c r="G1" s="437"/>
      <c r="H1" s="437"/>
      <c r="I1" s="437"/>
      <c r="J1" s="437"/>
      <c r="K1" s="437"/>
      <c r="L1" s="437"/>
      <c r="M1" s="437"/>
      <c r="O1" s="338" t="s">
        <v>337</v>
      </c>
    </row>
    <row r="2" spans="1:15" ht="15.75" customHeight="1">
      <c r="A2" s="438" t="s">
        <v>60</v>
      </c>
      <c r="B2" s="438"/>
      <c r="C2" s="438"/>
      <c r="D2" s="26"/>
      <c r="E2" s="440">
        <v>2014</v>
      </c>
      <c r="F2" s="441">
        <v>2015</v>
      </c>
      <c r="G2" s="441">
        <v>2016</v>
      </c>
      <c r="H2" s="26"/>
      <c r="I2" s="443">
        <v>2017</v>
      </c>
      <c r="J2" s="443"/>
      <c r="K2" s="443"/>
      <c r="L2" s="443"/>
      <c r="M2" s="443"/>
      <c r="O2"/>
    </row>
    <row r="3" spans="1:13" ht="24" customHeight="1">
      <c r="A3" s="439"/>
      <c r="B3" s="439"/>
      <c r="C3" s="439"/>
      <c r="E3" s="431"/>
      <c r="F3" s="442">
        <v>2014</v>
      </c>
      <c r="G3" s="442">
        <v>2014</v>
      </c>
      <c r="H3" s="80"/>
      <c r="I3" s="261" t="s">
        <v>393</v>
      </c>
      <c r="J3" s="261" t="s">
        <v>82</v>
      </c>
      <c r="K3" s="261" t="s">
        <v>83</v>
      </c>
      <c r="L3" s="261" t="s">
        <v>84</v>
      </c>
      <c r="M3" s="225" t="s">
        <v>341</v>
      </c>
    </row>
    <row r="4" ht="12.75" customHeight="1"/>
    <row r="5" spans="1:13" ht="28.5" customHeight="1">
      <c r="A5" s="444" t="s">
        <v>63</v>
      </c>
      <c r="B5" s="444"/>
      <c r="C5" s="444"/>
      <c r="D5" s="21"/>
      <c r="E5" s="232">
        <v>2685</v>
      </c>
      <c r="F5" s="232">
        <v>4082</v>
      </c>
      <c r="G5" s="232">
        <v>2723</v>
      </c>
      <c r="H5" s="232"/>
      <c r="I5" s="232">
        <v>1300</v>
      </c>
      <c r="J5" s="232">
        <v>46</v>
      </c>
      <c r="K5" s="232">
        <v>204</v>
      </c>
      <c r="L5" s="232" t="s">
        <v>240</v>
      </c>
      <c r="M5" s="232">
        <v>1550</v>
      </c>
    </row>
    <row r="6" spans="1:13" ht="35.25" customHeight="1">
      <c r="A6" s="444" t="s">
        <v>64</v>
      </c>
      <c r="B6" s="444"/>
      <c r="C6" s="444"/>
      <c r="D6" s="21"/>
      <c r="E6" s="232">
        <v>8242</v>
      </c>
      <c r="F6" s="232">
        <v>9470</v>
      </c>
      <c r="G6" s="232">
        <v>6577</v>
      </c>
      <c r="H6" s="232"/>
      <c r="I6" s="232">
        <v>7650</v>
      </c>
      <c r="J6" s="232">
        <v>1</v>
      </c>
      <c r="K6" s="232">
        <v>34</v>
      </c>
      <c r="L6" s="232" t="s">
        <v>240</v>
      </c>
      <c r="M6" s="232">
        <v>7685</v>
      </c>
    </row>
    <row r="7" spans="1:13" ht="36.75" customHeight="1">
      <c r="A7" s="444" t="s">
        <v>65</v>
      </c>
      <c r="B7" s="444"/>
      <c r="C7" s="444"/>
      <c r="D7" s="21"/>
      <c r="E7" s="232">
        <v>6681</v>
      </c>
      <c r="F7" s="232">
        <v>6895</v>
      </c>
      <c r="G7" s="232">
        <v>10085</v>
      </c>
      <c r="H7" s="232"/>
      <c r="I7" s="232">
        <v>7711</v>
      </c>
      <c r="J7" s="232">
        <v>1235</v>
      </c>
      <c r="K7" s="232">
        <v>1550</v>
      </c>
      <c r="L7" s="232" t="s">
        <v>240</v>
      </c>
      <c r="M7" s="232">
        <v>10496</v>
      </c>
    </row>
    <row r="8" spans="1:13" ht="27.75" customHeight="1">
      <c r="A8" s="444" t="s">
        <v>66</v>
      </c>
      <c r="B8" s="444"/>
      <c r="C8" s="444"/>
      <c r="D8" s="263"/>
      <c r="E8" s="232">
        <v>1301</v>
      </c>
      <c r="F8" s="232">
        <v>1880</v>
      </c>
      <c r="G8" s="232">
        <v>769</v>
      </c>
      <c r="H8" s="232"/>
      <c r="I8" s="232">
        <v>376</v>
      </c>
      <c r="J8" s="232">
        <v>29</v>
      </c>
      <c r="K8" s="232">
        <v>101</v>
      </c>
      <c r="L8" s="232">
        <v>0</v>
      </c>
      <c r="M8" s="232">
        <v>506</v>
      </c>
    </row>
    <row r="9" spans="1:13" ht="50.25" customHeight="1">
      <c r="A9" s="444" t="s">
        <v>67</v>
      </c>
      <c r="B9" s="444"/>
      <c r="C9" s="444"/>
      <c r="D9" s="263"/>
      <c r="E9" s="232">
        <v>2753</v>
      </c>
      <c r="F9" s="232">
        <v>3961</v>
      </c>
      <c r="G9" s="232">
        <v>1599</v>
      </c>
      <c r="H9" s="232"/>
      <c r="I9" s="232">
        <v>575</v>
      </c>
      <c r="J9" s="232">
        <v>82</v>
      </c>
      <c r="K9" s="232">
        <v>135</v>
      </c>
      <c r="L9" s="232" t="s">
        <v>240</v>
      </c>
      <c r="M9" s="232">
        <v>792</v>
      </c>
    </row>
    <row r="10" spans="1:13" ht="50.25" customHeight="1">
      <c r="A10" s="444" t="s">
        <v>89</v>
      </c>
      <c r="B10" s="444"/>
      <c r="C10" s="444"/>
      <c r="D10" s="263"/>
      <c r="E10" s="232">
        <v>976</v>
      </c>
      <c r="F10" s="232">
        <v>1478</v>
      </c>
      <c r="G10" s="232">
        <v>610</v>
      </c>
      <c r="H10" s="232"/>
      <c r="I10" s="232">
        <v>624</v>
      </c>
      <c r="J10" s="232">
        <v>83</v>
      </c>
      <c r="K10" s="232">
        <v>35</v>
      </c>
      <c r="L10" s="232" t="s">
        <v>240</v>
      </c>
      <c r="M10" s="232">
        <v>742</v>
      </c>
    </row>
    <row r="11" spans="1:13" ht="29.25" customHeight="1">
      <c r="A11" s="444" t="s">
        <v>74</v>
      </c>
      <c r="B11" s="444"/>
      <c r="C11" s="444"/>
      <c r="D11" s="263"/>
      <c r="E11" s="232">
        <v>5518</v>
      </c>
      <c r="F11" s="232">
        <v>4553</v>
      </c>
      <c r="G11" s="232">
        <v>4047</v>
      </c>
      <c r="H11" s="232"/>
      <c r="I11" s="232">
        <v>2736</v>
      </c>
      <c r="J11" s="232">
        <v>43</v>
      </c>
      <c r="K11" s="232">
        <v>314</v>
      </c>
      <c r="L11" s="232" t="s">
        <v>240</v>
      </c>
      <c r="M11" s="232">
        <v>3093</v>
      </c>
    </row>
    <row r="12" spans="1:13" ht="53.25" customHeight="1">
      <c r="A12" s="348" t="s">
        <v>75</v>
      </c>
      <c r="B12" s="348"/>
      <c r="C12" s="348"/>
      <c r="D12" s="264"/>
      <c r="E12" s="266">
        <v>1740</v>
      </c>
      <c r="F12" s="266">
        <v>2731</v>
      </c>
      <c r="G12" s="266">
        <v>5487</v>
      </c>
      <c r="H12" s="266"/>
      <c r="I12" s="266">
        <v>7241</v>
      </c>
      <c r="J12" s="266">
        <v>133</v>
      </c>
      <c r="K12" s="266">
        <v>277</v>
      </c>
      <c r="L12" s="266" t="s">
        <v>240</v>
      </c>
      <c r="M12" s="266">
        <v>7651</v>
      </c>
    </row>
    <row r="13" spans="1:16" ht="11.25" customHeight="1">
      <c r="A13" s="265" t="s">
        <v>341</v>
      </c>
      <c r="B13" s="265"/>
      <c r="C13" s="265"/>
      <c r="D13" s="265"/>
      <c r="E13" s="25">
        <v>29897</v>
      </c>
      <c r="F13" s="25">
        <v>35049</v>
      </c>
      <c r="G13" s="25">
        <v>30527</v>
      </c>
      <c r="H13" s="25"/>
      <c r="I13" s="25">
        <v>28213</v>
      </c>
      <c r="J13" s="25">
        <v>1652</v>
      </c>
      <c r="K13" s="25">
        <v>2650</v>
      </c>
      <c r="L13" s="232" t="s">
        <v>240</v>
      </c>
      <c r="M13" s="25">
        <v>32515</v>
      </c>
      <c r="O13" s="260"/>
      <c r="P13" s="37"/>
    </row>
    <row r="14" spans="1:13" ht="11.25" customHeight="1">
      <c r="A14" s="262"/>
      <c r="B14" s="262"/>
      <c r="C14" s="262"/>
      <c r="D14" s="262"/>
      <c r="E14" s="262"/>
      <c r="F14" s="262"/>
      <c r="G14" s="262"/>
      <c r="H14" s="262"/>
      <c r="I14" s="262"/>
      <c r="J14" s="262"/>
      <c r="K14" s="262"/>
      <c r="L14" s="262"/>
      <c r="M14" s="262"/>
    </row>
    <row r="15" ht="13.5" customHeight="1">
      <c r="A15" s="34" t="s">
        <v>85</v>
      </c>
    </row>
    <row r="16" ht="11.25" customHeight="1">
      <c r="A16" s="15" t="s">
        <v>90</v>
      </c>
    </row>
    <row r="17" ht="11.25" customHeight="1">
      <c r="A17" s="15" t="s">
        <v>91</v>
      </c>
    </row>
    <row r="18" ht="11.25" customHeight="1">
      <c r="A18" s="163" t="s">
        <v>92</v>
      </c>
    </row>
  </sheetData>
  <sheetProtection selectLockedCells="1" selectUnlockedCells="1"/>
  <mergeCells count="14">
    <mergeCell ref="A9:C9"/>
    <mergeCell ref="A10:C10"/>
    <mergeCell ref="A11:C11"/>
    <mergeCell ref="A12:C12"/>
    <mergeCell ref="A5:C5"/>
    <mergeCell ref="A6:C6"/>
    <mergeCell ref="A7:C7"/>
    <mergeCell ref="A8:C8"/>
    <mergeCell ref="A1:M1"/>
    <mergeCell ref="A2:C3"/>
    <mergeCell ref="E2:E3"/>
    <mergeCell ref="F2:F3"/>
    <mergeCell ref="G2:G3"/>
    <mergeCell ref="I2:M2"/>
  </mergeCells>
  <hyperlinks>
    <hyperlink ref="O1" location="indice!A1" display="Ritorna all'Indice"/>
  </hyperlinks>
  <printOptions/>
  <pageMargins left="0.7479166666666667" right="0.29" top="0.9840277777777777" bottom="0.9840277777777777" header="0.5118055555555555" footer="0.5118055555555555"/>
  <pageSetup horizontalDpi="300" verticalDpi="300" orientation="portrait" paperSize="9"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sheetPr>
    <tabColor indexed="44"/>
  </sheetPr>
  <dimension ref="A1:I26"/>
  <sheetViews>
    <sheetView showGridLines="0" zoomScaleSheetLayoutView="100" workbookViewId="0" topLeftCell="A1">
      <selection activeCell="E36" sqref="E36"/>
    </sheetView>
  </sheetViews>
  <sheetFormatPr defaultColWidth="9.140625" defaultRowHeight="12.75" customHeight="1"/>
  <cols>
    <col min="1" max="1" width="15.140625" style="15" customWidth="1"/>
    <col min="2" max="2" width="10.28125" style="15" customWidth="1"/>
    <col min="3" max="3" width="12.421875" style="15" customWidth="1"/>
    <col min="4" max="4" width="12.28125" style="15" customWidth="1"/>
    <col min="5" max="5" width="10.421875" style="15" customWidth="1"/>
    <col min="6" max="6" width="12.140625" style="15" customWidth="1"/>
    <col min="7" max="7" width="11.28125" style="15" customWidth="1"/>
    <col min="8" max="8" width="2.140625" style="15" customWidth="1"/>
    <col min="9" max="10" width="9.140625" style="15" customWidth="1"/>
    <col min="11" max="12" width="9.57421875" style="15" customWidth="1"/>
    <col min="13" max="16384" width="9.140625" style="15" customWidth="1"/>
  </cols>
  <sheetData>
    <row r="1" spans="1:9" ht="33.75" customHeight="1">
      <c r="A1" s="435" t="s">
        <v>178</v>
      </c>
      <c r="B1" s="435"/>
      <c r="C1" s="435"/>
      <c r="D1" s="435"/>
      <c r="E1" s="435"/>
      <c r="F1" s="435"/>
      <c r="G1" s="435"/>
      <c r="I1" s="338" t="s">
        <v>337</v>
      </c>
    </row>
    <row r="2" spans="1:7" ht="18" customHeight="1">
      <c r="A2" s="445" t="s">
        <v>76</v>
      </c>
      <c r="B2" s="446" t="s">
        <v>93</v>
      </c>
      <c r="C2" s="446"/>
      <c r="D2" s="446"/>
      <c r="E2" s="446"/>
      <c r="F2" s="446"/>
      <c r="G2" s="446"/>
    </row>
    <row r="3" spans="1:7" ht="11.25" customHeight="1">
      <c r="A3" s="445"/>
      <c r="B3" s="418" t="s">
        <v>94</v>
      </c>
      <c r="C3" s="418" t="s">
        <v>95</v>
      </c>
      <c r="D3" s="418" t="s">
        <v>96</v>
      </c>
      <c r="E3" s="418" t="s">
        <v>97</v>
      </c>
      <c r="F3" s="418" t="s">
        <v>98</v>
      </c>
      <c r="G3" s="418" t="s">
        <v>81</v>
      </c>
    </row>
    <row r="4" spans="1:7" ht="11.25" customHeight="1">
      <c r="A4" s="445"/>
      <c r="B4" s="418"/>
      <c r="C4" s="418"/>
      <c r="D4" s="418"/>
      <c r="E4" s="418"/>
      <c r="F4" s="418"/>
      <c r="G4" s="418"/>
    </row>
    <row r="5" spans="1:7" ht="11.25" customHeight="1">
      <c r="A5" s="445"/>
      <c r="B5" s="418"/>
      <c r="C5" s="418"/>
      <c r="D5" s="418"/>
      <c r="E5" s="418"/>
      <c r="F5" s="418" t="s">
        <v>98</v>
      </c>
      <c r="G5" s="418"/>
    </row>
    <row r="6" spans="1:7" ht="9" customHeight="1">
      <c r="A6" s="167"/>
      <c r="B6" s="26"/>
      <c r="C6" s="71"/>
      <c r="D6" s="26"/>
      <c r="E6" s="26"/>
      <c r="F6" s="267"/>
      <c r="G6" s="267"/>
    </row>
    <row r="7" spans="1:7" ht="14.25" customHeight="1">
      <c r="A7" s="167"/>
      <c r="B7" s="421" t="s">
        <v>399</v>
      </c>
      <c r="C7" s="421"/>
      <c r="D7" s="421"/>
      <c r="E7" s="421"/>
      <c r="F7" s="421"/>
      <c r="G7" s="421"/>
    </row>
    <row r="8" spans="1:7" ht="8.25" customHeight="1">
      <c r="A8" s="167"/>
      <c r="B8" s="73"/>
      <c r="C8" s="73"/>
      <c r="D8" s="73"/>
      <c r="E8" s="73"/>
      <c r="F8" s="73"/>
      <c r="G8" s="73"/>
    </row>
    <row r="9" spans="1:7" ht="11.25" customHeight="1">
      <c r="A9" s="197">
        <v>2013</v>
      </c>
      <c r="B9" s="151">
        <v>5894</v>
      </c>
      <c r="C9" s="151">
        <v>8222</v>
      </c>
      <c r="D9" s="151">
        <v>4522</v>
      </c>
      <c r="E9" s="151">
        <v>10253</v>
      </c>
      <c r="F9" s="151">
        <v>2880</v>
      </c>
      <c r="G9" s="151">
        <v>31771</v>
      </c>
    </row>
    <row r="10" spans="1:7" ht="11.25" customHeight="1">
      <c r="A10" s="197">
        <v>2014</v>
      </c>
      <c r="B10" s="151">
        <v>4583</v>
      </c>
      <c r="C10" s="151">
        <v>8137</v>
      </c>
      <c r="D10" s="151">
        <v>2544</v>
      </c>
      <c r="E10" s="151">
        <v>11698</v>
      </c>
      <c r="F10" s="151">
        <v>2934</v>
      </c>
      <c r="G10" s="151">
        <v>29897</v>
      </c>
    </row>
    <row r="11" spans="1:7" ht="11.25" customHeight="1">
      <c r="A11" s="197">
        <v>2015</v>
      </c>
      <c r="B11" s="151">
        <v>7555</v>
      </c>
      <c r="C11" s="151">
        <v>9613</v>
      </c>
      <c r="D11" s="151">
        <v>2407</v>
      </c>
      <c r="E11" s="151">
        <v>11695</v>
      </c>
      <c r="F11" s="151">
        <v>2469</v>
      </c>
      <c r="G11" s="151">
        <v>33739</v>
      </c>
    </row>
    <row r="12" spans="1:7" ht="11.25" customHeight="1">
      <c r="A12" s="197">
        <v>2016</v>
      </c>
      <c r="B12" s="151">
        <v>6149</v>
      </c>
      <c r="C12" s="151">
        <v>6805</v>
      </c>
      <c r="D12" s="151">
        <v>2380</v>
      </c>
      <c r="E12" s="151">
        <v>11944</v>
      </c>
      <c r="F12" s="151">
        <v>5749</v>
      </c>
      <c r="G12" s="151">
        <v>33027</v>
      </c>
    </row>
    <row r="13" spans="1:7" ht="11.25" customHeight="1">
      <c r="A13" s="197"/>
      <c r="B13" s="26"/>
      <c r="C13" s="71"/>
      <c r="D13" s="26"/>
      <c r="E13" s="26"/>
      <c r="F13" s="267"/>
      <c r="G13" s="267"/>
    </row>
    <row r="14" spans="1:7" ht="11.25" customHeight="1">
      <c r="A14" s="167"/>
      <c r="B14" s="421" t="s">
        <v>168</v>
      </c>
      <c r="C14" s="421"/>
      <c r="D14" s="421"/>
      <c r="E14" s="421"/>
      <c r="F14" s="421"/>
      <c r="G14" s="421"/>
    </row>
    <row r="15" spans="1:7" ht="11.25" customHeight="1">
      <c r="A15" s="167"/>
      <c r="B15" s="26"/>
      <c r="C15" s="71"/>
      <c r="D15" s="26"/>
      <c r="E15" s="26"/>
      <c r="F15" s="267"/>
      <c r="G15" s="267"/>
    </row>
    <row r="16" spans="1:7" ht="11.25" customHeight="1">
      <c r="A16" s="163" t="s">
        <v>393</v>
      </c>
      <c r="B16" s="151">
        <v>6153</v>
      </c>
      <c r="C16" s="151">
        <v>7739</v>
      </c>
      <c r="D16" s="151">
        <v>626</v>
      </c>
      <c r="E16" s="151">
        <v>8144</v>
      </c>
      <c r="F16" s="151">
        <v>5552</v>
      </c>
      <c r="G16" s="151">
        <v>28213</v>
      </c>
    </row>
    <row r="17" spans="1:7" ht="11.25" customHeight="1">
      <c r="A17" s="163" t="s">
        <v>82</v>
      </c>
      <c r="B17" s="151">
        <v>502</v>
      </c>
      <c r="C17" s="151">
        <v>0</v>
      </c>
      <c r="D17" s="151">
        <v>830</v>
      </c>
      <c r="E17" s="151">
        <v>284</v>
      </c>
      <c r="F17" s="151">
        <v>34</v>
      </c>
      <c r="G17" s="151">
        <v>1650</v>
      </c>
    </row>
    <row r="18" spans="1:8" ht="12" customHeight="1">
      <c r="A18" s="163" t="s">
        <v>83</v>
      </c>
      <c r="B18" s="151">
        <v>0</v>
      </c>
      <c r="C18" s="151">
        <v>76</v>
      </c>
      <c r="D18" s="151">
        <v>1141</v>
      </c>
      <c r="E18" s="151">
        <v>1004</v>
      </c>
      <c r="F18" s="151">
        <v>428</v>
      </c>
      <c r="G18" s="151">
        <v>2649</v>
      </c>
      <c r="H18" s="26"/>
    </row>
    <row r="19" spans="1:7" ht="11.25" customHeight="1">
      <c r="A19" s="163" t="s">
        <v>84</v>
      </c>
      <c r="B19" s="325">
        <v>0</v>
      </c>
      <c r="C19" s="325">
        <v>0</v>
      </c>
      <c r="D19" s="325">
        <v>0</v>
      </c>
      <c r="E19" s="325">
        <v>0</v>
      </c>
      <c r="F19" s="325">
        <v>0</v>
      </c>
      <c r="G19" s="325">
        <v>0</v>
      </c>
    </row>
    <row r="20" spans="1:9" ht="14.25" customHeight="1">
      <c r="A20" s="268" t="s">
        <v>22</v>
      </c>
      <c r="B20" s="352">
        <v>6655</v>
      </c>
      <c r="C20" s="352">
        <v>7815</v>
      </c>
      <c r="D20" s="352">
        <v>2597</v>
      </c>
      <c r="E20" s="352">
        <v>9432</v>
      </c>
      <c r="F20" s="352">
        <v>6014</v>
      </c>
      <c r="G20" s="352">
        <v>32512</v>
      </c>
      <c r="I20" s="37"/>
    </row>
    <row r="21" spans="1:8" ht="11.25" customHeight="1">
      <c r="A21" s="269"/>
      <c r="B21" s="31"/>
      <c r="C21" s="31"/>
      <c r="D21" s="31"/>
      <c r="E21" s="31"/>
      <c r="F21" s="31"/>
      <c r="G21" s="31"/>
      <c r="H21" s="26"/>
    </row>
    <row r="22" ht="14.25" customHeight="1">
      <c r="A22" s="34" t="s">
        <v>85</v>
      </c>
    </row>
    <row r="23" spans="1:7" ht="11.25" customHeight="1">
      <c r="A23" s="198" t="s">
        <v>99</v>
      </c>
      <c r="B23" s="161"/>
      <c r="C23" s="161"/>
      <c r="D23" s="161"/>
      <c r="E23" s="161"/>
      <c r="F23" s="161"/>
      <c r="G23" s="161"/>
    </row>
    <row r="24" spans="1:7" ht="11.25" customHeight="1">
      <c r="A24" s="249" t="s">
        <v>87</v>
      </c>
      <c r="B24" s="161"/>
      <c r="C24" s="161"/>
      <c r="D24" s="161"/>
      <c r="E24" s="161"/>
      <c r="F24" s="161"/>
      <c r="G24" s="161"/>
    </row>
    <row r="25" spans="1:7" ht="11.25" customHeight="1">
      <c r="A25" s="26" t="s">
        <v>88</v>
      </c>
      <c r="B25" s="26"/>
      <c r="C25" s="26"/>
      <c r="D25" s="26"/>
      <c r="E25" s="26"/>
      <c r="F25" s="26"/>
      <c r="G25" s="26"/>
    </row>
    <row r="26" spans="1:7" ht="11.25" customHeight="1">
      <c r="A26" s="270" t="s">
        <v>100</v>
      </c>
      <c r="B26" s="161"/>
      <c r="C26" s="161"/>
      <c r="D26" s="161"/>
      <c r="E26" s="161"/>
      <c r="F26" s="161"/>
      <c r="G26" s="161"/>
    </row>
  </sheetData>
  <sheetProtection selectLockedCells="1" selectUnlockedCells="1"/>
  <mergeCells count="11">
    <mergeCell ref="F3:F5"/>
    <mergeCell ref="G3:G5"/>
    <mergeCell ref="B7:G7"/>
    <mergeCell ref="B14:G14"/>
    <mergeCell ref="A1:G1"/>
    <mergeCell ref="A2:A5"/>
    <mergeCell ref="B2:G2"/>
    <mergeCell ref="B3:B5"/>
    <mergeCell ref="C3:C5"/>
    <mergeCell ref="D3:D5"/>
    <mergeCell ref="E3:E5"/>
  </mergeCells>
  <hyperlinks>
    <hyperlink ref="I1" location="indice!A1" display="Ritorna all'Indice"/>
  </hyperlinks>
  <printOptions/>
  <pageMargins left="0.7479166666666667" right="0.7479166666666667" top="0.9840277777777777" bottom="0.9840277777777777" header="0.5118055555555555" footer="0.5118055555555555"/>
  <pageSetup horizontalDpi="300" verticalDpi="300" orientation="portrait" paperSize="9"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sheetPr>
    <tabColor indexed="44"/>
  </sheetPr>
  <dimension ref="A1:K29"/>
  <sheetViews>
    <sheetView zoomScaleSheetLayoutView="100" workbookViewId="0" topLeftCell="A1">
      <selection activeCell="D38" sqref="D38"/>
    </sheetView>
  </sheetViews>
  <sheetFormatPr defaultColWidth="9.140625" defaultRowHeight="11.25" customHeight="1"/>
  <cols>
    <col min="1" max="1" width="16.421875" style="15" customWidth="1"/>
    <col min="2" max="3" width="10.28125" style="15" customWidth="1"/>
    <col min="4" max="4" width="13.421875" style="15" customWidth="1"/>
    <col min="5" max="5" width="0.85546875" style="15" customWidth="1"/>
    <col min="6" max="6" width="10.28125" style="15" customWidth="1"/>
    <col min="7" max="7" width="10.28125" style="34" customWidth="1"/>
    <col min="8" max="8" width="10.28125" style="15" customWidth="1"/>
    <col min="9" max="9" width="2.00390625" style="15" customWidth="1"/>
    <col min="10" max="16384" width="9.140625" style="15" customWidth="1"/>
  </cols>
  <sheetData>
    <row r="1" spans="1:10" ht="30" customHeight="1">
      <c r="A1" s="364" t="s">
        <v>269</v>
      </c>
      <c r="B1" s="364"/>
      <c r="C1" s="364"/>
      <c r="D1" s="364"/>
      <c r="E1" s="364"/>
      <c r="F1" s="364"/>
      <c r="G1" s="364"/>
      <c r="H1" s="364"/>
      <c r="J1" s="338" t="s">
        <v>337</v>
      </c>
    </row>
    <row r="2" spans="1:8" ht="20.25" customHeight="1">
      <c r="A2" s="447" t="s">
        <v>101</v>
      </c>
      <c r="B2" s="436" t="s">
        <v>77</v>
      </c>
      <c r="C2" s="436"/>
      <c r="D2" s="436"/>
      <c r="E2" s="271"/>
      <c r="F2" s="436" t="s">
        <v>78</v>
      </c>
      <c r="G2" s="436"/>
      <c r="H2" s="436"/>
    </row>
    <row r="3" spans="1:8" ht="18.75" customHeight="1">
      <c r="A3" s="447"/>
      <c r="B3" s="244" t="s">
        <v>79</v>
      </c>
      <c r="C3" s="244" t="s">
        <v>80</v>
      </c>
      <c r="D3" s="244" t="s">
        <v>81</v>
      </c>
      <c r="E3" s="244"/>
      <c r="F3" s="244" t="s">
        <v>79</v>
      </c>
      <c r="G3" s="244" t="s">
        <v>80</v>
      </c>
      <c r="H3" s="244" t="s">
        <v>81</v>
      </c>
    </row>
    <row r="4" spans="1:8" ht="11.25" customHeight="1">
      <c r="A4" s="245"/>
      <c r="B4" s="246"/>
      <c r="C4" s="246"/>
      <c r="D4" s="246"/>
      <c r="E4" s="246"/>
      <c r="F4" s="246"/>
      <c r="G4" s="246"/>
      <c r="H4" s="246"/>
    </row>
    <row r="5" spans="1:8" ht="11.25" customHeight="1">
      <c r="A5" s="245"/>
      <c r="B5" s="434" t="s">
        <v>169</v>
      </c>
      <c r="C5" s="434"/>
      <c r="D5" s="434"/>
      <c r="E5" s="434"/>
      <c r="F5" s="434"/>
      <c r="G5" s="434"/>
      <c r="H5" s="434"/>
    </row>
    <row r="6" spans="1:8" ht="11.25" customHeight="1">
      <c r="A6" s="245"/>
      <c r="B6" s="246"/>
      <c r="C6" s="246"/>
      <c r="D6" s="246"/>
      <c r="E6" s="246"/>
      <c r="F6" s="246"/>
      <c r="G6" s="246"/>
      <c r="H6" s="246"/>
    </row>
    <row r="7" spans="1:8" ht="11.25" customHeight="1">
      <c r="A7" s="249" t="s">
        <v>102</v>
      </c>
      <c r="B7" s="246" t="s">
        <v>103</v>
      </c>
      <c r="C7" s="246" t="s">
        <v>103</v>
      </c>
      <c r="D7" s="246" t="s">
        <v>103</v>
      </c>
      <c r="E7" s="246"/>
      <c r="F7" s="246" t="s">
        <v>103</v>
      </c>
      <c r="G7" s="246" t="s">
        <v>103</v>
      </c>
      <c r="H7" s="246" t="s">
        <v>103</v>
      </c>
    </row>
    <row r="8" spans="1:8" ht="11.25" customHeight="1">
      <c r="A8" s="249" t="s">
        <v>393</v>
      </c>
      <c r="B8" s="246">
        <v>1010</v>
      </c>
      <c r="C8" s="246">
        <v>1025</v>
      </c>
      <c r="D8" s="246">
        <v>2034</v>
      </c>
      <c r="E8" s="246"/>
      <c r="F8" s="246">
        <v>973</v>
      </c>
      <c r="G8" s="246">
        <v>971</v>
      </c>
      <c r="H8" s="246">
        <v>1944</v>
      </c>
    </row>
    <row r="9" spans="1:8" ht="11.25" customHeight="1">
      <c r="A9" s="249" t="s">
        <v>83</v>
      </c>
      <c r="B9" s="246">
        <v>1836</v>
      </c>
      <c r="C9" s="246">
        <v>1866</v>
      </c>
      <c r="D9" s="246">
        <v>3703</v>
      </c>
      <c r="E9" s="246"/>
      <c r="F9" s="246">
        <v>1833</v>
      </c>
      <c r="G9" s="246">
        <v>1864</v>
      </c>
      <c r="H9" s="246">
        <v>3697</v>
      </c>
    </row>
    <row r="10" spans="1:8" ht="11.25" customHeight="1">
      <c r="A10" s="249" t="s">
        <v>104</v>
      </c>
      <c r="B10" s="246">
        <v>217</v>
      </c>
      <c r="C10" s="246">
        <v>215</v>
      </c>
      <c r="D10" s="246">
        <v>431</v>
      </c>
      <c r="E10" s="246"/>
      <c r="F10" s="246">
        <v>217</v>
      </c>
      <c r="G10" s="246">
        <v>215</v>
      </c>
      <c r="H10" s="246">
        <v>431</v>
      </c>
    </row>
    <row r="11" spans="1:8" ht="11.25" customHeight="1">
      <c r="A11" s="249" t="s">
        <v>84</v>
      </c>
      <c r="B11" s="27">
        <v>1636</v>
      </c>
      <c r="C11" s="27">
        <v>1582</v>
      </c>
      <c r="D11" s="27">
        <v>3218</v>
      </c>
      <c r="E11" s="27"/>
      <c r="F11" s="27">
        <v>1633</v>
      </c>
      <c r="G11" s="27">
        <v>1577</v>
      </c>
      <c r="H11" s="27">
        <v>3210</v>
      </c>
    </row>
    <row r="12" spans="1:8" ht="11.25" customHeight="1">
      <c r="A12" s="249" t="s">
        <v>105</v>
      </c>
      <c r="B12" s="246" t="s">
        <v>103</v>
      </c>
      <c r="C12" s="246" t="s">
        <v>103</v>
      </c>
      <c r="D12" s="246" t="s">
        <v>103</v>
      </c>
      <c r="E12" s="246"/>
      <c r="F12" s="246" t="s">
        <v>103</v>
      </c>
      <c r="G12" s="246" t="s">
        <v>103</v>
      </c>
      <c r="H12" s="246" t="s">
        <v>103</v>
      </c>
    </row>
    <row r="13" spans="1:8" ht="11.25" customHeight="1">
      <c r="A13" s="272" t="s">
        <v>22</v>
      </c>
      <c r="B13" s="352">
        <f>B8+B9+B10+B11</f>
        <v>4699</v>
      </c>
      <c r="C13" s="352">
        <f>C8+C9+C10+C11</f>
        <v>4688</v>
      </c>
      <c r="D13" s="352">
        <f>D8+D9+D10+D11</f>
        <v>9386</v>
      </c>
      <c r="E13" s="352"/>
      <c r="F13" s="352">
        <f>F8+F9+F10+F11</f>
        <v>4656</v>
      </c>
      <c r="G13" s="352">
        <f>G8+G9+G10+G11</f>
        <v>4627</v>
      </c>
      <c r="H13" s="352">
        <f>H8+H9+H10+H11</f>
        <v>9282</v>
      </c>
    </row>
    <row r="14" spans="1:8" ht="11.25" customHeight="1">
      <c r="A14" s="249"/>
      <c r="B14" s="25"/>
      <c r="C14" s="25"/>
      <c r="D14" s="25"/>
      <c r="E14" s="25"/>
      <c r="F14" s="25"/>
      <c r="G14" s="25"/>
      <c r="H14" s="25"/>
    </row>
    <row r="15" spans="1:8" ht="11.25" customHeight="1">
      <c r="A15" s="245"/>
      <c r="B15" s="434" t="s">
        <v>168</v>
      </c>
      <c r="C15" s="434"/>
      <c r="D15" s="434"/>
      <c r="E15" s="434"/>
      <c r="F15" s="434"/>
      <c r="G15" s="434"/>
      <c r="H15" s="434"/>
    </row>
    <row r="16" spans="1:8" ht="11.25" customHeight="1">
      <c r="A16" s="245"/>
      <c r="B16" s="246"/>
      <c r="C16" s="246"/>
      <c r="D16" s="246"/>
      <c r="E16" s="246"/>
      <c r="F16" s="246"/>
      <c r="G16" s="246"/>
      <c r="H16" s="246"/>
    </row>
    <row r="17" spans="1:8" ht="12" customHeight="1">
      <c r="A17" s="249" t="s">
        <v>102</v>
      </c>
      <c r="B17" s="246" t="s">
        <v>103</v>
      </c>
      <c r="C17" s="246" t="s">
        <v>103</v>
      </c>
      <c r="D17" s="246" t="s">
        <v>103</v>
      </c>
      <c r="E17" s="246"/>
      <c r="F17" s="246" t="s">
        <v>103</v>
      </c>
      <c r="G17" s="246" t="s">
        <v>103</v>
      </c>
      <c r="H17" s="246" t="s">
        <v>103</v>
      </c>
    </row>
    <row r="18" spans="1:8" ht="11.25" customHeight="1">
      <c r="A18" s="249" t="s">
        <v>393</v>
      </c>
      <c r="B18" s="250">
        <v>1010</v>
      </c>
      <c r="C18" s="250">
        <v>996</v>
      </c>
      <c r="D18" s="250">
        <v>2006</v>
      </c>
      <c r="E18" s="250"/>
      <c r="F18" s="250">
        <v>1010</v>
      </c>
      <c r="G18" s="250">
        <v>996</v>
      </c>
      <c r="H18" s="250">
        <v>2006</v>
      </c>
    </row>
    <row r="19" spans="1:8" ht="11.25" customHeight="1">
      <c r="A19" s="249" t="s">
        <v>83</v>
      </c>
      <c r="B19" s="250">
        <v>1667</v>
      </c>
      <c r="C19" s="250">
        <v>1688</v>
      </c>
      <c r="D19" s="250">
        <v>3354</v>
      </c>
      <c r="E19" s="250"/>
      <c r="F19" s="250">
        <v>1659</v>
      </c>
      <c r="G19" s="250">
        <v>1680</v>
      </c>
      <c r="H19" s="250">
        <v>3339</v>
      </c>
    </row>
    <row r="20" spans="1:8" ht="11.25" customHeight="1">
      <c r="A20" s="249" t="s">
        <v>104</v>
      </c>
      <c r="B20" s="250">
        <v>193</v>
      </c>
      <c r="C20" s="250">
        <v>178</v>
      </c>
      <c r="D20" s="250">
        <v>372</v>
      </c>
      <c r="E20" s="250"/>
      <c r="F20" s="250">
        <v>193</v>
      </c>
      <c r="G20" s="250">
        <v>178</v>
      </c>
      <c r="H20" s="250">
        <v>372</v>
      </c>
    </row>
    <row r="21" spans="1:8" ht="11.25" customHeight="1">
      <c r="A21" s="249" t="s">
        <v>84</v>
      </c>
      <c r="B21" s="250">
        <v>1340</v>
      </c>
      <c r="C21" s="250">
        <v>1428</v>
      </c>
      <c r="D21" s="250">
        <v>2768</v>
      </c>
      <c r="E21" s="250"/>
      <c r="F21" s="250">
        <v>1336</v>
      </c>
      <c r="G21" s="250">
        <v>1424</v>
      </c>
      <c r="H21" s="250">
        <v>2760</v>
      </c>
    </row>
    <row r="22" spans="1:8" ht="11.25" customHeight="1">
      <c r="A22" s="249" t="s">
        <v>105</v>
      </c>
      <c r="B22" s="246" t="s">
        <v>103</v>
      </c>
      <c r="C22" s="246" t="s">
        <v>103</v>
      </c>
      <c r="D22" s="246" t="s">
        <v>103</v>
      </c>
      <c r="E22" s="246"/>
      <c r="F22" s="246" t="s">
        <v>103</v>
      </c>
      <c r="G22" s="246" t="s">
        <v>103</v>
      </c>
      <c r="H22" s="246" t="s">
        <v>103</v>
      </c>
    </row>
    <row r="23" spans="1:11" ht="11.25" customHeight="1">
      <c r="A23" s="272" t="s">
        <v>22</v>
      </c>
      <c r="B23" s="352">
        <v>4210</v>
      </c>
      <c r="C23" s="352">
        <v>4290</v>
      </c>
      <c r="D23" s="352">
        <v>8500</v>
      </c>
      <c r="E23" s="352"/>
      <c r="F23" s="352">
        <f>F18+F19+F20+F21</f>
        <v>4198</v>
      </c>
      <c r="G23" s="352">
        <f>G18+G19+G20+G21</f>
        <v>4278</v>
      </c>
      <c r="H23" s="352">
        <f>H18+H19+H20+H21</f>
        <v>8477</v>
      </c>
      <c r="K23" s="37"/>
    </row>
    <row r="24" spans="1:8" ht="11.25" customHeight="1">
      <c r="A24" s="252"/>
      <c r="B24" s="31"/>
      <c r="C24" s="31"/>
      <c r="D24" s="31"/>
      <c r="E24" s="31"/>
      <c r="F24" s="31"/>
      <c r="G24" s="31"/>
      <c r="H24" s="31"/>
    </row>
    <row r="25" ht="15" customHeight="1">
      <c r="A25" s="34" t="s">
        <v>85</v>
      </c>
    </row>
    <row r="26" spans="1:4" ht="11.25" customHeight="1">
      <c r="A26" s="257" t="s">
        <v>106</v>
      </c>
      <c r="B26" s="254"/>
      <c r="C26" s="254"/>
      <c r="D26" s="254"/>
    </row>
    <row r="27" ht="11.25" customHeight="1">
      <c r="A27" s="257" t="s">
        <v>91</v>
      </c>
    </row>
    <row r="28" spans="1:4" ht="11.25" customHeight="1">
      <c r="A28" s="198" t="s">
        <v>88</v>
      </c>
      <c r="B28" s="198"/>
      <c r="C28" s="198"/>
      <c r="D28" s="198"/>
    </row>
    <row r="29" ht="11.25" customHeight="1">
      <c r="A29" s="15" t="s">
        <v>107</v>
      </c>
    </row>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sheetData>
  <sheetProtection selectLockedCells="1" selectUnlockedCells="1"/>
  <mergeCells count="6">
    <mergeCell ref="B5:H5"/>
    <mergeCell ref="B15:H15"/>
    <mergeCell ref="A1:H1"/>
    <mergeCell ref="A2:A3"/>
    <mergeCell ref="B2:D2"/>
    <mergeCell ref="F2:H2"/>
  </mergeCells>
  <hyperlinks>
    <hyperlink ref="J1" location="indice!A1" display="Ritorna all'Indice"/>
  </hyperlinks>
  <printOptions/>
  <pageMargins left="0.6597222222222222" right="0.25972222222222224" top="0.9840277777777777" bottom="0.9840277777777777" header="0.5118055555555555" footer="0.5118055555555555"/>
  <pageSetup horizontalDpi="300" verticalDpi="300" orientation="portrait" paperSize="9"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sheetPr>
    <tabColor indexed="44"/>
  </sheetPr>
  <dimension ref="A1:T21"/>
  <sheetViews>
    <sheetView workbookViewId="0" topLeftCell="A1">
      <selection activeCell="D29" sqref="D29"/>
    </sheetView>
  </sheetViews>
  <sheetFormatPr defaultColWidth="9.140625" defaultRowHeight="12.75"/>
  <cols>
    <col min="1" max="1" width="12.140625" style="100" customWidth="1"/>
    <col min="2" max="2" width="9.8515625" style="100" customWidth="1"/>
    <col min="3" max="4" width="11.57421875" style="100" customWidth="1"/>
    <col min="5" max="5" width="2.7109375" style="100" customWidth="1"/>
    <col min="6" max="6" width="15.8515625" style="100" customWidth="1"/>
    <col min="7" max="7" width="10.00390625" style="100" customWidth="1"/>
    <col min="8" max="9" width="11.57421875" style="100" customWidth="1"/>
    <col min="10" max="10" width="3.57421875" style="100" customWidth="1"/>
    <col min="11" max="16384" width="11.57421875" style="100" customWidth="1"/>
  </cols>
  <sheetData>
    <row r="1" spans="1:20" ht="34.5" customHeight="1" thickBot="1">
      <c r="A1" s="449" t="s">
        <v>270</v>
      </c>
      <c r="B1" s="449"/>
      <c r="C1" s="449"/>
      <c r="D1" s="449"/>
      <c r="E1" s="449"/>
      <c r="F1" s="449"/>
      <c r="G1" s="449"/>
      <c r="H1" s="449"/>
      <c r="I1" s="449"/>
      <c r="J1" s="2"/>
      <c r="K1" s="337" t="s">
        <v>337</v>
      </c>
      <c r="L1" s="2"/>
      <c r="M1" s="2"/>
      <c r="N1" s="2"/>
      <c r="O1" s="2"/>
      <c r="P1" s="2"/>
      <c r="Q1" s="2"/>
      <c r="R1" s="2"/>
      <c r="S1" s="2"/>
      <c r="T1" s="2"/>
    </row>
    <row r="2" spans="1:20" ht="27.75" customHeight="1">
      <c r="A2" s="451" t="s">
        <v>358</v>
      </c>
      <c r="B2" s="453" t="s">
        <v>108</v>
      </c>
      <c r="C2" s="453"/>
      <c r="D2" s="453"/>
      <c r="E2" s="26"/>
      <c r="F2" s="431" t="s">
        <v>109</v>
      </c>
      <c r="G2" s="431"/>
      <c r="H2" s="431"/>
      <c r="I2" s="454" t="s">
        <v>116</v>
      </c>
      <c r="J2" s="2"/>
      <c r="K2" s="2"/>
      <c r="L2" s="2"/>
      <c r="M2" s="2"/>
      <c r="N2" s="2"/>
      <c r="O2" s="2"/>
      <c r="P2" s="2"/>
      <c r="Q2" s="2"/>
      <c r="R2" s="2"/>
      <c r="S2" s="2"/>
      <c r="T2" s="2"/>
    </row>
    <row r="3" spans="1:20" ht="30" customHeight="1">
      <c r="A3" s="452"/>
      <c r="B3" s="134" t="s">
        <v>117</v>
      </c>
      <c r="C3" s="134" t="s">
        <v>118</v>
      </c>
      <c r="D3" s="134" t="s">
        <v>119</v>
      </c>
      <c r="E3" s="81"/>
      <c r="F3" s="134" t="s">
        <v>120</v>
      </c>
      <c r="G3" s="134" t="s">
        <v>121</v>
      </c>
      <c r="H3" s="134" t="s">
        <v>122</v>
      </c>
      <c r="I3" s="455"/>
      <c r="J3" s="2"/>
      <c r="K3" s="2"/>
      <c r="L3" s="2"/>
      <c r="M3" s="2"/>
      <c r="N3" s="2"/>
      <c r="O3" s="2"/>
      <c r="P3" s="2"/>
      <c r="Q3" s="2"/>
      <c r="R3" s="2"/>
      <c r="S3" s="2"/>
      <c r="T3" s="2"/>
    </row>
    <row r="4" spans="1:20" ht="24" customHeight="1">
      <c r="A4" s="36"/>
      <c r="B4" s="450" t="s">
        <v>399</v>
      </c>
      <c r="C4" s="450"/>
      <c r="D4" s="450"/>
      <c r="E4" s="450"/>
      <c r="F4" s="450"/>
      <c r="G4" s="450"/>
      <c r="H4" s="450"/>
      <c r="I4" s="450"/>
      <c r="J4" s="2"/>
      <c r="K4" s="2"/>
      <c r="L4" s="2"/>
      <c r="M4" s="2"/>
      <c r="N4" s="2"/>
      <c r="O4" s="2"/>
      <c r="P4" s="2"/>
      <c r="Q4" s="2"/>
      <c r="R4" s="2"/>
      <c r="S4" s="2"/>
      <c r="T4" s="2"/>
    </row>
    <row r="5" spans="1:20" ht="12.75" customHeight="1">
      <c r="A5" s="36">
        <v>2011</v>
      </c>
      <c r="B5" s="341">
        <v>4160</v>
      </c>
      <c r="C5" s="341">
        <v>4796</v>
      </c>
      <c r="D5" s="341">
        <v>8966</v>
      </c>
      <c r="E5" s="341"/>
      <c r="F5" s="341">
        <v>13539</v>
      </c>
      <c r="G5" s="341">
        <v>4130</v>
      </c>
      <c r="H5" s="341">
        <v>253</v>
      </c>
      <c r="I5" s="317">
        <v>17922</v>
      </c>
      <c r="J5" s="2"/>
      <c r="K5" s="305"/>
      <c r="L5" s="302"/>
      <c r="M5" s="2"/>
      <c r="N5" s="2"/>
      <c r="O5" s="2"/>
      <c r="P5" s="2"/>
      <c r="Q5" s="2"/>
      <c r="R5" s="2"/>
      <c r="S5" s="2"/>
      <c r="T5" s="2"/>
    </row>
    <row r="6" spans="1:20" ht="12.75" customHeight="1">
      <c r="A6" s="36">
        <v>2012</v>
      </c>
      <c r="B6" s="341">
        <v>5545</v>
      </c>
      <c r="C6" s="341">
        <v>4347</v>
      </c>
      <c r="D6" s="341">
        <v>9174</v>
      </c>
      <c r="E6" s="341"/>
      <c r="F6" s="341">
        <v>14220</v>
      </c>
      <c r="G6" s="341">
        <v>4620</v>
      </c>
      <c r="H6" s="341">
        <v>226</v>
      </c>
      <c r="I6" s="341">
        <v>19066</v>
      </c>
      <c r="J6" s="2"/>
      <c r="K6" s="305"/>
      <c r="L6" s="302"/>
      <c r="M6" s="2"/>
      <c r="N6" s="2"/>
      <c r="O6" s="2"/>
      <c r="P6" s="2"/>
      <c r="Q6" s="2"/>
      <c r="R6" s="2"/>
      <c r="S6" s="2"/>
      <c r="T6" s="2"/>
    </row>
    <row r="7" spans="1:20" ht="12.75" customHeight="1">
      <c r="A7" s="36">
        <v>2013</v>
      </c>
      <c r="B7" s="341">
        <v>5763</v>
      </c>
      <c r="C7" s="341">
        <v>3510</v>
      </c>
      <c r="D7" s="341">
        <v>10109</v>
      </c>
      <c r="E7" s="341"/>
      <c r="F7" s="341">
        <v>14087</v>
      </c>
      <c r="G7" s="341">
        <v>4947</v>
      </c>
      <c r="H7" s="341">
        <v>348</v>
      </c>
      <c r="I7" s="317">
        <v>19382</v>
      </c>
      <c r="J7" s="2"/>
      <c r="K7" s="305"/>
      <c r="L7" s="302"/>
      <c r="M7" s="2"/>
      <c r="N7" s="2"/>
      <c r="O7" s="2"/>
      <c r="P7" s="2"/>
      <c r="Q7" s="2"/>
      <c r="R7" s="2"/>
      <c r="S7" s="2"/>
      <c r="T7" s="2"/>
    </row>
    <row r="8" spans="1:20" ht="12.75" customHeight="1">
      <c r="A8" s="36">
        <v>2014</v>
      </c>
      <c r="B8" s="341">
        <v>5604</v>
      </c>
      <c r="C8" s="341">
        <v>3351</v>
      </c>
      <c r="D8" s="341">
        <v>6653</v>
      </c>
      <c r="E8" s="341"/>
      <c r="F8" s="341">
        <v>10689</v>
      </c>
      <c r="G8" s="341">
        <v>4682</v>
      </c>
      <c r="H8" s="341">
        <v>237</v>
      </c>
      <c r="I8" s="317">
        <v>15608</v>
      </c>
      <c r="J8" s="2"/>
      <c r="K8" s="305"/>
      <c r="L8" s="302"/>
      <c r="M8" s="2"/>
      <c r="N8" s="2"/>
      <c r="O8" s="2"/>
      <c r="P8" s="2"/>
      <c r="Q8" s="2"/>
      <c r="R8" s="2"/>
      <c r="S8" s="2"/>
      <c r="T8" s="2"/>
    </row>
    <row r="9" spans="1:20" ht="12.75" customHeight="1">
      <c r="A9" s="36">
        <v>2015</v>
      </c>
      <c r="B9" s="121">
        <v>5619</v>
      </c>
      <c r="C9" s="121">
        <v>4028</v>
      </c>
      <c r="D9" s="121">
        <v>9123</v>
      </c>
      <c r="E9" s="121"/>
      <c r="F9" s="121">
        <v>13672</v>
      </c>
      <c r="G9" s="121">
        <v>4800</v>
      </c>
      <c r="H9" s="121">
        <v>298</v>
      </c>
      <c r="I9" s="122">
        <v>18770</v>
      </c>
      <c r="J9" s="2"/>
      <c r="K9" s="305"/>
      <c r="L9" s="302"/>
      <c r="M9" s="2"/>
      <c r="N9" s="2"/>
      <c r="O9" s="2"/>
      <c r="P9" s="2"/>
      <c r="Q9" s="2"/>
      <c r="R9" s="2"/>
      <c r="S9" s="2"/>
      <c r="T9" s="2"/>
    </row>
    <row r="10" spans="1:20" ht="12.75" customHeight="1">
      <c r="A10" s="36">
        <v>2016</v>
      </c>
      <c r="B10" s="121">
        <v>5619</v>
      </c>
      <c r="C10" s="121">
        <v>4028</v>
      </c>
      <c r="D10" s="121">
        <v>9123</v>
      </c>
      <c r="E10" s="121"/>
      <c r="F10" s="121">
        <v>13672</v>
      </c>
      <c r="G10" s="121">
        <v>4685</v>
      </c>
      <c r="H10" s="121">
        <v>413</v>
      </c>
      <c r="I10" s="122">
        <v>18770</v>
      </c>
      <c r="J10" s="2"/>
      <c r="K10" s="305"/>
      <c r="L10" s="302"/>
      <c r="M10" s="2"/>
      <c r="N10" s="2"/>
      <c r="O10" s="2"/>
      <c r="P10" s="2"/>
      <c r="Q10" s="2"/>
      <c r="R10" s="2"/>
      <c r="S10" s="2"/>
      <c r="T10" s="2"/>
    </row>
    <row r="11" spans="1:20" ht="12.75" customHeight="1">
      <c r="A11" s="81"/>
      <c r="B11" s="379">
        <v>2017</v>
      </c>
      <c r="C11" s="379"/>
      <c r="D11" s="379"/>
      <c r="E11" s="379"/>
      <c r="F11" s="379"/>
      <c r="G11" s="379"/>
      <c r="H11" s="379"/>
      <c r="I11" s="379"/>
      <c r="J11" s="2"/>
      <c r="K11" s="305"/>
      <c r="L11" s="302"/>
      <c r="M11" s="2"/>
      <c r="N11" s="2"/>
      <c r="O11" s="2"/>
      <c r="P11" s="2"/>
      <c r="Q11" s="2"/>
      <c r="R11" s="2"/>
      <c r="S11" s="2"/>
      <c r="T11" s="2"/>
    </row>
    <row r="12" spans="1:20" ht="12.75" customHeight="1">
      <c r="A12" s="24" t="s">
        <v>344</v>
      </c>
      <c r="B12" s="351">
        <v>5916</v>
      </c>
      <c r="C12" s="351">
        <v>3904</v>
      </c>
      <c r="D12" s="351">
        <v>9374</v>
      </c>
      <c r="E12" s="351"/>
      <c r="F12" s="351">
        <v>14061</v>
      </c>
      <c r="G12" s="351">
        <v>4713</v>
      </c>
      <c r="H12" s="351">
        <v>420</v>
      </c>
      <c r="I12" s="351">
        <v>19194</v>
      </c>
      <c r="J12" s="2"/>
      <c r="K12" s="305"/>
      <c r="L12" s="302"/>
      <c r="M12" s="2"/>
      <c r="N12" s="2"/>
      <c r="O12" s="2"/>
      <c r="P12" s="2"/>
      <c r="Q12" s="2"/>
      <c r="R12" s="2"/>
      <c r="S12" s="2"/>
      <c r="T12" s="2"/>
    </row>
    <row r="13" spans="1:20" ht="12.75" customHeight="1" thickBot="1">
      <c r="A13" s="135" t="s">
        <v>123</v>
      </c>
      <c r="B13" s="306">
        <v>12341</v>
      </c>
      <c r="C13" s="306">
        <v>8634</v>
      </c>
      <c r="D13" s="306">
        <v>12477</v>
      </c>
      <c r="E13" s="306"/>
      <c r="F13" s="306">
        <v>23396</v>
      </c>
      <c r="G13" s="306">
        <v>9373</v>
      </c>
      <c r="H13" s="306">
        <v>683</v>
      </c>
      <c r="I13" s="306">
        <v>33452</v>
      </c>
      <c r="J13" s="2"/>
      <c r="K13" s="305"/>
      <c r="L13" s="302"/>
      <c r="M13" s="2"/>
      <c r="N13" s="2"/>
      <c r="O13" s="2"/>
      <c r="P13" s="2"/>
      <c r="Q13" s="2"/>
      <c r="R13" s="2"/>
      <c r="S13" s="2"/>
      <c r="T13" s="2"/>
    </row>
    <row r="14" spans="1:20" ht="13.5" customHeight="1" thickTop="1">
      <c r="A14" s="23" t="s">
        <v>400</v>
      </c>
      <c r="B14" s="25">
        <v>64188</v>
      </c>
      <c r="C14" s="25">
        <v>44955</v>
      </c>
      <c r="D14" s="25">
        <v>49405</v>
      </c>
      <c r="E14" s="23"/>
      <c r="F14" s="25">
        <v>104974</v>
      </c>
      <c r="G14" s="25">
        <v>49574</v>
      </c>
      <c r="H14" s="25">
        <v>4000</v>
      </c>
      <c r="I14" s="25">
        <v>158548</v>
      </c>
      <c r="J14" s="2"/>
      <c r="K14" s="305"/>
      <c r="L14" s="302"/>
      <c r="M14" s="2"/>
      <c r="N14" s="2"/>
      <c r="O14" s="2"/>
      <c r="P14" s="2"/>
      <c r="Q14" s="2"/>
      <c r="R14" s="2"/>
      <c r="S14" s="2"/>
      <c r="T14" s="2"/>
    </row>
    <row r="15" spans="1:20" ht="7.5" customHeight="1" thickBot="1">
      <c r="A15" s="124"/>
      <c r="B15" s="124"/>
      <c r="C15" s="124"/>
      <c r="D15" s="124"/>
      <c r="E15" s="124"/>
      <c r="F15" s="124"/>
      <c r="G15" s="124"/>
      <c r="H15" s="124"/>
      <c r="I15" s="124"/>
      <c r="J15" s="2"/>
      <c r="K15" s="2"/>
      <c r="L15" s="2"/>
      <c r="M15" s="2"/>
      <c r="N15" s="2"/>
      <c r="O15" s="2"/>
      <c r="P15" s="2"/>
      <c r="Q15" s="2"/>
      <c r="R15" s="2"/>
      <c r="S15" s="2"/>
      <c r="T15" s="2"/>
    </row>
    <row r="16" spans="1:20" ht="12.75" customHeight="1">
      <c r="A16" s="34" t="s">
        <v>180</v>
      </c>
      <c r="B16" s="15"/>
      <c r="C16" s="15"/>
      <c r="D16" s="15"/>
      <c r="E16" s="15"/>
      <c r="F16" s="15"/>
      <c r="G16" s="15"/>
      <c r="H16" s="15"/>
      <c r="I16" s="15"/>
      <c r="J16" s="2"/>
      <c r="K16" s="2"/>
      <c r="L16" s="2"/>
      <c r="M16" s="2"/>
      <c r="N16" s="2"/>
      <c r="O16" s="2"/>
      <c r="P16" s="2"/>
      <c r="Q16" s="2"/>
      <c r="R16" s="2"/>
      <c r="S16" s="2"/>
      <c r="T16" s="2"/>
    </row>
    <row r="17" spans="1:20" ht="91.5" customHeight="1">
      <c r="A17" s="448" t="s">
        <v>128</v>
      </c>
      <c r="B17" s="448"/>
      <c r="C17" s="448"/>
      <c r="D17" s="448"/>
      <c r="E17" s="448"/>
      <c r="F17" s="448"/>
      <c r="G17" s="448"/>
      <c r="H17" s="448"/>
      <c r="I17" s="448"/>
      <c r="J17" s="2"/>
      <c r="K17" s="2"/>
      <c r="L17" s="2"/>
      <c r="M17" s="2"/>
      <c r="N17" s="2"/>
      <c r="O17" s="2"/>
      <c r="P17" s="2"/>
      <c r="Q17" s="2"/>
      <c r="R17" s="2"/>
      <c r="S17" s="2"/>
      <c r="T17" s="2"/>
    </row>
    <row r="18" spans="1:20" ht="25.5" customHeight="1">
      <c r="A18" s="448" t="s">
        <v>129</v>
      </c>
      <c r="B18" s="448"/>
      <c r="C18" s="448"/>
      <c r="D18" s="448"/>
      <c r="E18" s="448"/>
      <c r="F18" s="448"/>
      <c r="G18" s="448"/>
      <c r="H18" s="448"/>
      <c r="I18" s="448"/>
      <c r="J18" s="2"/>
      <c r="K18" s="2"/>
      <c r="L18" s="2"/>
      <c r="M18" s="2"/>
      <c r="N18" s="2"/>
      <c r="O18" s="2"/>
      <c r="P18" s="2"/>
      <c r="Q18" s="2"/>
      <c r="R18" s="2"/>
      <c r="S18" s="2"/>
      <c r="T18" s="2"/>
    </row>
    <row r="19" spans="1:20" ht="8.25" customHeight="1">
      <c r="A19" s="26"/>
      <c r="B19" s="26"/>
      <c r="C19" s="26"/>
      <c r="D19" s="26"/>
      <c r="E19" s="26"/>
      <c r="F19" s="26"/>
      <c r="G19" s="26"/>
      <c r="H19" s="26"/>
      <c r="I19" s="26"/>
      <c r="J19" s="2"/>
      <c r="K19" s="2"/>
      <c r="L19" s="2"/>
      <c r="M19" s="2"/>
      <c r="N19" s="2"/>
      <c r="O19" s="2"/>
      <c r="P19" s="2"/>
      <c r="Q19" s="2"/>
      <c r="R19" s="2"/>
      <c r="S19" s="2"/>
      <c r="T19" s="2"/>
    </row>
    <row r="20" spans="1:9" ht="12.75">
      <c r="A20" s="101"/>
      <c r="B20" s="101"/>
      <c r="C20" s="101"/>
      <c r="D20" s="101"/>
      <c r="E20" s="101"/>
      <c r="F20" s="101"/>
      <c r="G20" s="101"/>
      <c r="H20" s="101"/>
      <c r="I20" s="101"/>
    </row>
    <row r="21" spans="1:9" ht="12.75">
      <c r="A21" s="101"/>
      <c r="B21" s="101"/>
      <c r="C21" s="101"/>
      <c r="D21" s="101"/>
      <c r="E21" s="101"/>
      <c r="F21" s="101"/>
      <c r="G21" s="101"/>
      <c r="H21" s="101"/>
      <c r="I21" s="101"/>
    </row>
  </sheetData>
  <mergeCells count="9">
    <mergeCell ref="B11:I11"/>
    <mergeCell ref="A17:I17"/>
    <mergeCell ref="A18:I18"/>
    <mergeCell ref="A1:I1"/>
    <mergeCell ref="B4:I4"/>
    <mergeCell ref="A2:A3"/>
    <mergeCell ref="B2:D2"/>
    <mergeCell ref="F2:H2"/>
    <mergeCell ref="I2:I3"/>
  </mergeCells>
  <hyperlinks>
    <hyperlink ref="K1" location="indice!A1" display="Ritorna all'Indice"/>
  </hyperlinks>
  <printOptions/>
  <pageMargins left="0.51" right="0.2" top="1" bottom="1" header="0.5" footer="0.5"/>
  <pageSetup horizontalDpi="600" verticalDpi="600" orientation="portrait" paperSize="9"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sheetPr>
    <tabColor indexed="44"/>
  </sheetPr>
  <dimension ref="A1:I32"/>
  <sheetViews>
    <sheetView zoomScaleSheetLayoutView="100" workbookViewId="0" topLeftCell="A1">
      <selection activeCell="A33" sqref="A33"/>
    </sheetView>
  </sheetViews>
  <sheetFormatPr defaultColWidth="9.140625" defaultRowHeight="12.75" customHeight="1"/>
  <cols>
    <col min="1" max="1" width="11.57421875" style="2" customWidth="1"/>
    <col min="2" max="2" width="21.7109375" style="2" customWidth="1"/>
    <col min="3" max="4" width="11.57421875" style="2" customWidth="1"/>
    <col min="5" max="5" width="13.28125" style="2" customWidth="1"/>
    <col min="6" max="6" width="1.7109375" style="2" customWidth="1"/>
    <col min="7" max="7" width="11.00390625" style="2" customWidth="1"/>
    <col min="8" max="8" width="2.140625" style="2" customWidth="1"/>
    <col min="9" max="16384" width="11.57421875" style="2" customWidth="1"/>
  </cols>
  <sheetData>
    <row r="1" spans="1:9" ht="26.25" customHeight="1" thickBot="1">
      <c r="A1" s="456" t="s">
        <v>271</v>
      </c>
      <c r="B1" s="456"/>
      <c r="C1" s="456"/>
      <c r="D1" s="456"/>
      <c r="E1" s="456"/>
      <c r="F1" s="456"/>
      <c r="G1" s="456"/>
      <c r="I1" s="337" t="s">
        <v>337</v>
      </c>
    </row>
    <row r="2" spans="1:7" ht="20.25" customHeight="1">
      <c r="A2" s="457" t="s">
        <v>130</v>
      </c>
      <c r="B2" s="459" t="s">
        <v>131</v>
      </c>
      <c r="C2" s="460" t="s">
        <v>132</v>
      </c>
      <c r="D2" s="460"/>
      <c r="E2" s="460"/>
      <c r="F2" s="26"/>
      <c r="G2" s="461" t="s">
        <v>133</v>
      </c>
    </row>
    <row r="3" spans="1:7" ht="24.75" customHeight="1">
      <c r="A3" s="458"/>
      <c r="B3" s="458"/>
      <c r="C3" s="296" t="s">
        <v>117</v>
      </c>
      <c r="D3" s="296" t="s">
        <v>118</v>
      </c>
      <c r="E3" s="296" t="s">
        <v>119</v>
      </c>
      <c r="F3" s="297"/>
      <c r="G3" s="462"/>
    </row>
    <row r="4" spans="1:7" ht="12.75" customHeight="1">
      <c r="A4" s="81" t="s">
        <v>397</v>
      </c>
      <c r="B4" s="81" t="s">
        <v>134</v>
      </c>
      <c r="C4" s="82">
        <v>0</v>
      </c>
      <c r="D4" s="82">
        <v>1107</v>
      </c>
      <c r="E4" s="82">
        <v>0</v>
      </c>
      <c r="F4" s="82"/>
      <c r="G4" s="82">
        <v>1107</v>
      </c>
    </row>
    <row r="5" spans="1:7" ht="12.75" customHeight="1">
      <c r="A5" s="81"/>
      <c r="B5" s="81" t="s">
        <v>135</v>
      </c>
      <c r="C5" s="82">
        <v>0</v>
      </c>
      <c r="D5" s="82">
        <v>0</v>
      </c>
      <c r="E5" s="82">
        <v>167</v>
      </c>
      <c r="F5" s="82"/>
      <c r="G5" s="82">
        <v>167</v>
      </c>
    </row>
    <row r="6" spans="1:7" ht="12.75" customHeight="1">
      <c r="A6" s="81"/>
      <c r="B6" s="81" t="s">
        <v>136</v>
      </c>
      <c r="C6" s="82">
        <v>247</v>
      </c>
      <c r="D6" s="82">
        <v>0</v>
      </c>
      <c r="E6" s="82">
        <v>0</v>
      </c>
      <c r="F6" s="82"/>
      <c r="G6" s="82">
        <v>247</v>
      </c>
    </row>
    <row r="7" spans="1:7" ht="12.75" customHeight="1">
      <c r="A7" s="81"/>
      <c r="B7" s="81" t="s">
        <v>397</v>
      </c>
      <c r="C7" s="82">
        <v>561</v>
      </c>
      <c r="D7" s="82">
        <v>0</v>
      </c>
      <c r="E7" s="82">
        <v>0</v>
      </c>
      <c r="F7" s="82"/>
      <c r="G7" s="82">
        <v>561</v>
      </c>
    </row>
    <row r="8" spans="1:7" ht="12.75" customHeight="1">
      <c r="A8" s="81"/>
      <c r="B8" s="81" t="s">
        <v>137</v>
      </c>
      <c r="C8" s="82">
        <v>395</v>
      </c>
      <c r="D8" s="82">
        <v>779</v>
      </c>
      <c r="E8" s="82">
        <v>477</v>
      </c>
      <c r="F8" s="82"/>
      <c r="G8" s="82">
        <v>1651</v>
      </c>
    </row>
    <row r="9" spans="1:7" ht="12.75" customHeight="1">
      <c r="A9" s="81"/>
      <c r="B9" s="81" t="s">
        <v>138</v>
      </c>
      <c r="C9" s="82">
        <v>0</v>
      </c>
      <c r="D9" s="82">
        <v>0</v>
      </c>
      <c r="E9" s="82">
        <v>1389</v>
      </c>
      <c r="F9" s="82"/>
      <c r="G9" s="82">
        <v>1389</v>
      </c>
    </row>
    <row r="10" spans="1:7" ht="12.75" customHeight="1">
      <c r="A10" s="81"/>
      <c r="B10" s="81" t="s">
        <v>139</v>
      </c>
      <c r="C10" s="82">
        <v>816</v>
      </c>
      <c r="D10" s="82">
        <v>391</v>
      </c>
      <c r="E10" s="82">
        <v>0</v>
      </c>
      <c r="F10" s="82"/>
      <c r="G10" s="82">
        <v>1207</v>
      </c>
    </row>
    <row r="11" spans="1:7" ht="12.75" customHeight="1">
      <c r="A11" s="81" t="s">
        <v>393</v>
      </c>
      <c r="B11" s="81" t="s">
        <v>140</v>
      </c>
      <c r="C11" s="82">
        <v>0</v>
      </c>
      <c r="D11" s="82">
        <v>0</v>
      </c>
      <c r="E11" s="82">
        <v>440</v>
      </c>
      <c r="F11" s="82"/>
      <c r="G11" s="82">
        <v>440</v>
      </c>
    </row>
    <row r="12" spans="1:7" ht="12.75" customHeight="1">
      <c r="A12" s="69"/>
      <c r="B12" s="81" t="s">
        <v>141</v>
      </c>
      <c r="C12" s="82">
        <v>650</v>
      </c>
      <c r="D12" s="82">
        <v>0</v>
      </c>
      <c r="E12" s="82">
        <v>0</v>
      </c>
      <c r="F12" s="82"/>
      <c r="G12" s="82">
        <v>650</v>
      </c>
    </row>
    <row r="13" spans="1:7" ht="12.75" customHeight="1">
      <c r="A13" s="69"/>
      <c r="B13" s="81" t="s">
        <v>393</v>
      </c>
      <c r="C13" s="82">
        <v>710</v>
      </c>
      <c r="D13" s="82">
        <v>0</v>
      </c>
      <c r="E13" s="82">
        <v>2719</v>
      </c>
      <c r="F13" s="82"/>
      <c r="G13" s="82">
        <v>3429</v>
      </c>
    </row>
    <row r="14" spans="1:7" ht="12.75" customHeight="1">
      <c r="A14" s="69"/>
      <c r="B14" s="81" t="s">
        <v>83</v>
      </c>
      <c r="C14" s="82">
        <v>808</v>
      </c>
      <c r="D14" s="82">
        <v>575</v>
      </c>
      <c r="E14" s="82">
        <v>1320</v>
      </c>
      <c r="F14" s="82"/>
      <c r="G14" s="82">
        <v>2703</v>
      </c>
    </row>
    <row r="15" spans="1:7" ht="12.75" customHeight="1">
      <c r="A15" s="69"/>
      <c r="B15" s="81" t="s">
        <v>142</v>
      </c>
      <c r="C15" s="82">
        <v>650</v>
      </c>
      <c r="D15" s="82">
        <v>0</v>
      </c>
      <c r="E15" s="82">
        <v>752</v>
      </c>
      <c r="F15" s="82"/>
      <c r="G15" s="82">
        <v>1402</v>
      </c>
    </row>
    <row r="16" spans="1:7" ht="12.75" customHeight="1">
      <c r="A16" s="69"/>
      <c r="B16" s="81" t="s">
        <v>143</v>
      </c>
      <c r="C16" s="82">
        <v>350</v>
      </c>
      <c r="D16" s="82">
        <v>0</v>
      </c>
      <c r="E16" s="82">
        <v>0</v>
      </c>
      <c r="F16" s="82"/>
      <c r="G16" s="82">
        <v>350</v>
      </c>
    </row>
    <row r="17" spans="1:7" ht="12.75" customHeight="1">
      <c r="A17" s="69"/>
      <c r="B17" s="81" t="s">
        <v>144</v>
      </c>
      <c r="C17" s="82">
        <v>0</v>
      </c>
      <c r="D17" s="82">
        <v>115</v>
      </c>
      <c r="E17" s="82">
        <v>0</v>
      </c>
      <c r="F17" s="82"/>
      <c r="G17" s="82">
        <v>115</v>
      </c>
    </row>
    <row r="18" spans="1:7" ht="12.75" customHeight="1">
      <c r="A18" s="69"/>
      <c r="B18" s="81" t="s">
        <v>145</v>
      </c>
      <c r="C18" s="82">
        <v>133</v>
      </c>
      <c r="D18" s="82">
        <v>0</v>
      </c>
      <c r="E18" s="82">
        <v>0</v>
      </c>
      <c r="F18" s="82"/>
      <c r="G18" s="82">
        <v>133</v>
      </c>
    </row>
    <row r="19" spans="1:7" ht="12.75" customHeight="1">
      <c r="A19" s="69"/>
      <c r="B19" s="81" t="s">
        <v>84</v>
      </c>
      <c r="C19" s="82">
        <v>169</v>
      </c>
      <c r="D19" s="82">
        <v>70</v>
      </c>
      <c r="E19" s="82">
        <v>0</v>
      </c>
      <c r="F19" s="82"/>
      <c r="G19" s="82">
        <v>239</v>
      </c>
    </row>
    <row r="20" spans="1:7" ht="12.75" customHeight="1">
      <c r="A20" s="69"/>
      <c r="B20" s="81" t="s">
        <v>105</v>
      </c>
      <c r="C20" s="82">
        <v>0</v>
      </c>
      <c r="D20" s="82">
        <v>225</v>
      </c>
      <c r="E20" s="82">
        <v>0</v>
      </c>
      <c r="F20" s="82"/>
      <c r="G20" s="82">
        <v>225</v>
      </c>
    </row>
    <row r="21" spans="1:7" ht="12.75" customHeight="1">
      <c r="A21" s="81" t="s">
        <v>390</v>
      </c>
      <c r="B21" s="81" t="s">
        <v>146</v>
      </c>
      <c r="C21" s="82">
        <v>0</v>
      </c>
      <c r="D21" s="82">
        <v>642</v>
      </c>
      <c r="E21" s="82">
        <v>871</v>
      </c>
      <c r="F21" s="82"/>
      <c r="G21" s="82">
        <v>1513</v>
      </c>
    </row>
    <row r="22" spans="1:7" ht="12.75" customHeight="1">
      <c r="A22" s="81" t="s">
        <v>147</v>
      </c>
      <c r="B22" s="81" t="s">
        <v>148</v>
      </c>
      <c r="C22" s="82">
        <v>0</v>
      </c>
      <c r="D22" s="82">
        <v>0</v>
      </c>
      <c r="E22" s="82">
        <v>496</v>
      </c>
      <c r="F22" s="82"/>
      <c r="G22" s="82">
        <v>496</v>
      </c>
    </row>
    <row r="23" spans="1:7" ht="12.75" customHeight="1">
      <c r="A23" s="81"/>
      <c r="B23" s="81" t="s">
        <v>149</v>
      </c>
      <c r="C23" s="82">
        <v>0</v>
      </c>
      <c r="D23" s="82">
        <v>0</v>
      </c>
      <c r="E23" s="82">
        <v>598</v>
      </c>
      <c r="F23" s="82"/>
      <c r="G23" s="82">
        <v>598</v>
      </c>
    </row>
    <row r="24" spans="1:7" ht="12.75" customHeight="1">
      <c r="A24" s="81"/>
      <c r="B24" s="81" t="s">
        <v>150</v>
      </c>
      <c r="C24" s="82">
        <v>65</v>
      </c>
      <c r="D24" s="82">
        <v>0</v>
      </c>
      <c r="E24" s="82">
        <v>70</v>
      </c>
      <c r="F24" s="82"/>
      <c r="G24" s="82">
        <v>135</v>
      </c>
    </row>
    <row r="25" spans="1:7" ht="12.75" customHeight="1">
      <c r="A25" s="81" t="s">
        <v>394</v>
      </c>
      <c r="B25" s="81" t="s">
        <v>151</v>
      </c>
      <c r="C25" s="82">
        <v>362</v>
      </c>
      <c r="D25" s="82">
        <v>0</v>
      </c>
      <c r="E25" s="82">
        <v>75</v>
      </c>
      <c r="F25" s="82"/>
      <c r="G25" s="82">
        <v>437</v>
      </c>
    </row>
    <row r="26" spans="1:7" ht="2.25" customHeight="1">
      <c r="A26" s="296"/>
      <c r="B26" s="296"/>
      <c r="C26" s="296"/>
      <c r="D26" s="296"/>
      <c r="E26" s="296"/>
      <c r="F26" s="297"/>
      <c r="G26" s="296"/>
    </row>
    <row r="27" spans="1:7" ht="12.75" customHeight="1">
      <c r="A27" s="24"/>
      <c r="B27" s="24" t="s">
        <v>344</v>
      </c>
      <c r="C27" s="303">
        <v>5916</v>
      </c>
      <c r="D27" s="303">
        <v>3904</v>
      </c>
      <c r="E27" s="303">
        <v>9374</v>
      </c>
      <c r="F27" s="15"/>
      <c r="G27" s="303">
        <v>19194</v>
      </c>
    </row>
    <row r="28" spans="1:7" ht="12.75" customHeight="1" thickBot="1">
      <c r="A28" s="135"/>
      <c r="B28" s="135" t="s">
        <v>123</v>
      </c>
      <c r="C28" s="304">
        <v>12341</v>
      </c>
      <c r="D28" s="304">
        <v>8634</v>
      </c>
      <c r="E28" s="304">
        <v>12477</v>
      </c>
      <c r="F28" s="304"/>
      <c r="G28" s="304">
        <v>33452</v>
      </c>
    </row>
    <row r="29" spans="1:7" ht="12.75" customHeight="1" thickTop="1">
      <c r="A29" s="26"/>
      <c r="B29" s="23" t="s">
        <v>400</v>
      </c>
      <c r="C29" s="303">
        <v>64188</v>
      </c>
      <c r="D29" s="303">
        <v>44955</v>
      </c>
      <c r="E29" s="303">
        <v>49405</v>
      </c>
      <c r="F29" s="303"/>
      <c r="G29" s="303">
        <v>158548</v>
      </c>
    </row>
    <row r="30" spans="1:7" ht="6" customHeight="1" thickBot="1">
      <c r="A30" s="124"/>
      <c r="B30" s="124"/>
      <c r="C30" s="124"/>
      <c r="D30" s="124"/>
      <c r="E30" s="124"/>
      <c r="F30" s="124"/>
      <c r="G30" s="124"/>
    </row>
    <row r="31" spans="1:9" ht="12.75" customHeight="1">
      <c r="A31" s="34" t="s">
        <v>180</v>
      </c>
      <c r="B31" s="15"/>
      <c r="C31" s="15"/>
      <c r="D31" s="15"/>
      <c r="E31" s="15"/>
      <c r="F31" s="15"/>
      <c r="G31" s="15"/>
      <c r="I31" s="326"/>
    </row>
    <row r="32" spans="1:7" ht="120" customHeight="1">
      <c r="A32" s="448" t="s">
        <v>73</v>
      </c>
      <c r="B32" s="448"/>
      <c r="C32" s="448"/>
      <c r="D32" s="448"/>
      <c r="E32" s="448"/>
      <c r="F32" s="448"/>
      <c r="G32" s="448"/>
    </row>
  </sheetData>
  <sheetProtection selectLockedCells="1" selectUnlockedCells="1"/>
  <mergeCells count="6">
    <mergeCell ref="A32:G32"/>
    <mergeCell ref="A1:G1"/>
    <mergeCell ref="A2:A3"/>
    <mergeCell ref="B2:B3"/>
    <mergeCell ref="C2:E2"/>
    <mergeCell ref="G2:G3"/>
  </mergeCells>
  <hyperlinks>
    <hyperlink ref="I1" location="indice!A1" display="Ritorna all'Indice"/>
  </hyperlinks>
  <printOptions/>
  <pageMargins left="0.7875" right="0.7875" top="0.7875" bottom="0.7875" header="0.5118055555555555" footer="0.5118055555555555"/>
  <pageSetup horizontalDpi="300" verticalDpi="300" orientation="portrait" paperSize="9"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sheetPr>
    <tabColor indexed="44"/>
  </sheetPr>
  <dimension ref="A1:S24"/>
  <sheetViews>
    <sheetView zoomScaleSheetLayoutView="100" workbookViewId="0" topLeftCell="A1">
      <selection activeCell="E25" sqref="E25"/>
    </sheetView>
  </sheetViews>
  <sheetFormatPr defaultColWidth="9.140625" defaultRowHeight="14.25" customHeight="1"/>
  <cols>
    <col min="1" max="1" width="11.28125" style="2" customWidth="1"/>
    <col min="2" max="2" width="6.57421875" style="2" customWidth="1"/>
    <col min="3" max="4" width="7.57421875" style="2" customWidth="1"/>
    <col min="5" max="5" width="8.8515625" style="2" customWidth="1"/>
    <col min="6" max="6" width="6.00390625" style="2" customWidth="1"/>
    <col min="7" max="7" width="1.421875" style="2" customWidth="1"/>
    <col min="8" max="8" width="6.7109375" style="2" customWidth="1"/>
    <col min="9" max="9" width="7.8515625" style="2" customWidth="1"/>
    <col min="10" max="10" width="7.7109375" style="2" customWidth="1"/>
    <col min="11" max="11" width="7.8515625" style="2" customWidth="1"/>
    <col min="12" max="12" width="6.421875" style="2" customWidth="1"/>
    <col min="13" max="13" width="1.421875" style="2" customWidth="1"/>
    <col min="14" max="14" width="9.140625" style="2" customWidth="1"/>
    <col min="15" max="15" width="6.00390625" style="2" customWidth="1"/>
    <col min="16" max="16" width="3.140625" style="2" customWidth="1"/>
    <col min="17" max="16384" width="11.57421875" style="2" customWidth="1"/>
  </cols>
  <sheetData>
    <row r="1" spans="1:17" ht="27.75" customHeight="1" thickBot="1">
      <c r="A1" s="463" t="s">
        <v>272</v>
      </c>
      <c r="B1" s="463"/>
      <c r="C1" s="463"/>
      <c r="D1" s="463"/>
      <c r="E1" s="463"/>
      <c r="F1" s="463"/>
      <c r="G1" s="463"/>
      <c r="H1" s="463"/>
      <c r="I1" s="463"/>
      <c r="J1" s="463"/>
      <c r="K1" s="463"/>
      <c r="L1" s="463"/>
      <c r="M1" s="463"/>
      <c r="N1" s="463"/>
      <c r="O1" s="463"/>
      <c r="Q1" s="337" t="s">
        <v>337</v>
      </c>
    </row>
    <row r="2" spans="1:15" ht="24" customHeight="1">
      <c r="A2" s="464" t="s">
        <v>358</v>
      </c>
      <c r="B2" s="466" t="s">
        <v>161</v>
      </c>
      <c r="C2" s="466"/>
      <c r="D2" s="466"/>
      <c r="E2" s="466"/>
      <c r="F2" s="132"/>
      <c r="G2" s="20"/>
      <c r="H2" s="466" t="s">
        <v>162</v>
      </c>
      <c r="I2" s="466"/>
      <c r="J2" s="466"/>
      <c r="K2" s="466"/>
      <c r="L2" s="133"/>
      <c r="M2" s="20"/>
      <c r="N2" s="464" t="s">
        <v>357</v>
      </c>
      <c r="O2" s="441" t="s">
        <v>341</v>
      </c>
    </row>
    <row r="3" spans="1:15" ht="31.5" customHeight="1">
      <c r="A3" s="465"/>
      <c r="B3" s="131" t="s">
        <v>163</v>
      </c>
      <c r="C3" s="131" t="s">
        <v>164</v>
      </c>
      <c r="D3" s="131" t="s">
        <v>165</v>
      </c>
      <c r="E3" s="131" t="s">
        <v>170</v>
      </c>
      <c r="F3" s="132" t="s">
        <v>81</v>
      </c>
      <c r="G3" s="133"/>
      <c r="H3" s="131" t="s">
        <v>163</v>
      </c>
      <c r="I3" s="131" t="s">
        <v>164</v>
      </c>
      <c r="J3" s="131" t="s">
        <v>165</v>
      </c>
      <c r="K3" s="131" t="s">
        <v>170</v>
      </c>
      <c r="L3" s="132" t="s">
        <v>81</v>
      </c>
      <c r="M3" s="133"/>
      <c r="N3" s="465"/>
      <c r="O3" s="442"/>
    </row>
    <row r="4" spans="1:15" ht="14.25" customHeight="1">
      <c r="A4" s="15"/>
      <c r="B4" s="15"/>
      <c r="C4" s="15"/>
      <c r="D4" s="15"/>
      <c r="E4" s="15"/>
      <c r="F4" s="15"/>
      <c r="G4" s="15"/>
      <c r="H4" s="15"/>
      <c r="I4" s="15"/>
      <c r="J4" s="15"/>
      <c r="K4" s="15"/>
      <c r="L4" s="15"/>
      <c r="M4" s="15"/>
      <c r="N4" s="15"/>
      <c r="O4" s="15"/>
    </row>
    <row r="5" spans="1:15" ht="14.25" customHeight="1">
      <c r="A5" s="15"/>
      <c r="B5" s="15"/>
      <c r="C5" s="15"/>
      <c r="D5" s="15"/>
      <c r="E5" s="15"/>
      <c r="F5" s="15"/>
      <c r="G5" s="15"/>
      <c r="H5" s="130" t="s">
        <v>399</v>
      </c>
      <c r="I5" s="15"/>
      <c r="J5" s="15"/>
      <c r="K5" s="15"/>
      <c r="L5" s="15"/>
      <c r="M5" s="15"/>
      <c r="N5" s="15"/>
      <c r="O5" s="15"/>
    </row>
    <row r="6" spans="1:19" ht="14.25" customHeight="1">
      <c r="A6" s="74">
        <v>2011</v>
      </c>
      <c r="B6" s="123">
        <v>334</v>
      </c>
      <c r="C6" s="123">
        <v>1180</v>
      </c>
      <c r="D6" s="123">
        <v>1037</v>
      </c>
      <c r="E6" s="123">
        <v>81</v>
      </c>
      <c r="F6" s="123">
        <v>2632</v>
      </c>
      <c r="G6" s="123"/>
      <c r="H6" s="123">
        <v>3864</v>
      </c>
      <c r="I6" s="123">
        <v>1919</v>
      </c>
      <c r="J6" s="123">
        <v>2209</v>
      </c>
      <c r="K6" s="123">
        <v>508</v>
      </c>
      <c r="L6" s="123">
        <v>8500</v>
      </c>
      <c r="M6" s="123"/>
      <c r="N6" s="123">
        <v>85</v>
      </c>
      <c r="O6" s="123">
        <v>11217</v>
      </c>
      <c r="Q6" s="307"/>
      <c r="R6" s="307"/>
      <c r="S6" s="307"/>
    </row>
    <row r="7" spans="1:19" ht="14.25" customHeight="1">
      <c r="A7" s="74">
        <v>2012</v>
      </c>
      <c r="B7" s="123">
        <v>320</v>
      </c>
      <c r="C7" s="123">
        <v>1183</v>
      </c>
      <c r="D7" s="123">
        <v>1032</v>
      </c>
      <c r="E7" s="123">
        <v>75</v>
      </c>
      <c r="F7" s="123">
        <v>2610</v>
      </c>
      <c r="G7" s="123"/>
      <c r="H7" s="123">
        <v>3652</v>
      </c>
      <c r="I7" s="123">
        <v>1914</v>
      </c>
      <c r="J7" s="123">
        <v>2192</v>
      </c>
      <c r="K7" s="123">
        <v>490</v>
      </c>
      <c r="L7" s="123">
        <v>8248</v>
      </c>
      <c r="M7" s="123"/>
      <c r="N7" s="123">
        <v>90</v>
      </c>
      <c r="O7" s="123">
        <v>10948</v>
      </c>
      <c r="Q7" s="307"/>
      <c r="R7" s="307"/>
      <c r="S7" s="307"/>
    </row>
    <row r="8" spans="1:19" ht="16.5" customHeight="1">
      <c r="A8" s="74">
        <v>2013</v>
      </c>
      <c r="B8" s="123">
        <v>302</v>
      </c>
      <c r="C8" s="123">
        <v>1177</v>
      </c>
      <c r="D8" s="123">
        <v>1017</v>
      </c>
      <c r="E8" s="123">
        <v>69</v>
      </c>
      <c r="F8" s="123">
        <v>2565</v>
      </c>
      <c r="G8" s="123"/>
      <c r="H8" s="123">
        <v>3446</v>
      </c>
      <c r="I8" s="123">
        <v>1885</v>
      </c>
      <c r="J8" s="123">
        <v>2162</v>
      </c>
      <c r="K8" s="123">
        <v>480</v>
      </c>
      <c r="L8" s="123">
        <v>7973</v>
      </c>
      <c r="M8" s="123"/>
      <c r="N8" s="123">
        <v>91</v>
      </c>
      <c r="O8" s="123">
        <v>10629</v>
      </c>
      <c r="Q8" s="307"/>
      <c r="R8" s="307"/>
      <c r="S8" s="307"/>
    </row>
    <row r="9" spans="1:19" ht="14.25" customHeight="1">
      <c r="A9" s="74">
        <v>2014</v>
      </c>
      <c r="B9" s="123">
        <v>284</v>
      </c>
      <c r="C9" s="123">
        <v>1158</v>
      </c>
      <c r="D9" s="123">
        <v>1009</v>
      </c>
      <c r="E9" s="123">
        <v>72</v>
      </c>
      <c r="F9" s="123">
        <v>2523</v>
      </c>
      <c r="G9" s="123"/>
      <c r="H9" s="123">
        <v>3276</v>
      </c>
      <c r="I9" s="123">
        <v>1857</v>
      </c>
      <c r="J9" s="123">
        <v>2115</v>
      </c>
      <c r="K9" s="123">
        <v>466</v>
      </c>
      <c r="L9" s="123">
        <v>7714</v>
      </c>
      <c r="M9" s="123"/>
      <c r="N9" s="123">
        <v>87</v>
      </c>
      <c r="O9" s="123">
        <v>10324</v>
      </c>
      <c r="Q9" s="307"/>
      <c r="R9" s="307"/>
      <c r="S9" s="307"/>
    </row>
    <row r="10" spans="1:19" ht="14.25" customHeight="1">
      <c r="A10" s="74">
        <v>2015</v>
      </c>
      <c r="B10" s="123">
        <v>276</v>
      </c>
      <c r="C10" s="123">
        <v>1146</v>
      </c>
      <c r="D10" s="123">
        <v>1001</v>
      </c>
      <c r="E10" s="123">
        <v>68</v>
      </c>
      <c r="F10" s="123">
        <v>2491</v>
      </c>
      <c r="G10" s="123"/>
      <c r="H10" s="123">
        <v>3144</v>
      </c>
      <c r="I10" s="123">
        <v>1817</v>
      </c>
      <c r="J10" s="123">
        <v>2053</v>
      </c>
      <c r="K10" s="123">
        <v>444</v>
      </c>
      <c r="L10" s="123">
        <v>7458</v>
      </c>
      <c r="M10" s="123"/>
      <c r="N10" s="123">
        <v>85</v>
      </c>
      <c r="O10" s="123">
        <v>10034</v>
      </c>
      <c r="Q10" s="307"/>
      <c r="R10" s="307"/>
      <c r="S10" s="307"/>
    </row>
    <row r="11" spans="1:19" ht="14.25" customHeight="1">
      <c r="A11" s="74">
        <v>2016</v>
      </c>
      <c r="B11" s="123">
        <v>267</v>
      </c>
      <c r="C11" s="123">
        <v>1128</v>
      </c>
      <c r="D11" s="123">
        <v>995</v>
      </c>
      <c r="E11" s="123">
        <v>66</v>
      </c>
      <c r="F11" s="123">
        <v>2456</v>
      </c>
      <c r="G11" s="123"/>
      <c r="H11" s="123">
        <v>2992</v>
      </c>
      <c r="I11" s="123">
        <v>1774</v>
      </c>
      <c r="J11" s="123">
        <v>1999</v>
      </c>
      <c r="K11" s="123">
        <v>433</v>
      </c>
      <c r="L11" s="123">
        <v>7198</v>
      </c>
      <c r="M11" s="123"/>
      <c r="N11" s="123">
        <v>82</v>
      </c>
      <c r="O11" s="123">
        <v>9736</v>
      </c>
      <c r="Q11" s="307"/>
      <c r="R11" s="307"/>
      <c r="S11" s="307"/>
    </row>
    <row r="12" spans="1:19" ht="8.25" customHeight="1">
      <c r="A12" s="74"/>
      <c r="B12" s="123"/>
      <c r="C12" s="123"/>
      <c r="D12" s="123"/>
      <c r="E12" s="123"/>
      <c r="F12" s="123"/>
      <c r="G12" s="123"/>
      <c r="H12" s="123"/>
      <c r="I12" s="123"/>
      <c r="J12" s="123"/>
      <c r="K12" s="123"/>
      <c r="L12" s="123"/>
      <c r="M12" s="123"/>
      <c r="N12" s="123"/>
      <c r="O12" s="123"/>
      <c r="Q12" s="307"/>
      <c r="R12" s="307"/>
      <c r="S12" s="307"/>
    </row>
    <row r="13" spans="1:19" ht="14.25" customHeight="1">
      <c r="A13" s="15"/>
      <c r="B13" s="363">
        <v>2017</v>
      </c>
      <c r="C13" s="363"/>
      <c r="D13" s="363"/>
      <c r="E13" s="363"/>
      <c r="F13" s="363"/>
      <c r="G13" s="363"/>
      <c r="H13" s="363"/>
      <c r="I13" s="363"/>
      <c r="J13" s="363"/>
      <c r="K13" s="363"/>
      <c r="L13" s="363"/>
      <c r="M13" s="363"/>
      <c r="N13" s="363"/>
      <c r="O13" s="363"/>
      <c r="Q13" s="307"/>
      <c r="R13" s="307"/>
      <c r="S13" s="307"/>
    </row>
    <row r="14" spans="1:19" ht="9" customHeight="1">
      <c r="A14" s="15"/>
      <c r="B14" s="20"/>
      <c r="C14" s="20"/>
      <c r="D14" s="20"/>
      <c r="E14" s="20"/>
      <c r="F14" s="20"/>
      <c r="G14" s="20"/>
      <c r="H14" s="20"/>
      <c r="I14" s="20"/>
      <c r="J14" s="20"/>
      <c r="K14" s="20"/>
      <c r="L14" s="20"/>
      <c r="M14" s="20"/>
      <c r="N14" s="20"/>
      <c r="O14" s="20"/>
      <c r="Q14" s="307"/>
      <c r="R14" s="307"/>
      <c r="S14" s="307"/>
    </row>
    <row r="15" spans="1:19" ht="18" customHeight="1">
      <c r="A15" s="309" t="s">
        <v>344</v>
      </c>
      <c r="B15" s="310">
        <v>264</v>
      </c>
      <c r="C15" s="311">
        <v>1096</v>
      </c>
      <c r="D15" s="311">
        <v>979</v>
      </c>
      <c r="E15" s="310">
        <v>64</v>
      </c>
      <c r="F15" s="311">
        <v>2403</v>
      </c>
      <c r="G15" s="310"/>
      <c r="H15" s="311">
        <v>2862</v>
      </c>
      <c r="I15" s="311">
        <v>1738</v>
      </c>
      <c r="J15" s="311">
        <v>1957</v>
      </c>
      <c r="K15" s="310">
        <v>425</v>
      </c>
      <c r="L15" s="311">
        <v>6962</v>
      </c>
      <c r="M15" s="310"/>
      <c r="N15" s="310">
        <v>83</v>
      </c>
      <c r="O15" s="311">
        <v>9468</v>
      </c>
      <c r="Q15" s="307"/>
      <c r="R15" s="307"/>
      <c r="S15" s="307"/>
    </row>
    <row r="16" spans="1:19" ht="18.75" customHeight="1" thickBot="1">
      <c r="A16" s="312" t="s">
        <v>123</v>
      </c>
      <c r="B16" s="313">
        <v>739</v>
      </c>
      <c r="C16" s="313">
        <v>2332</v>
      </c>
      <c r="D16" s="313">
        <v>1911</v>
      </c>
      <c r="E16" s="313">
        <v>111</v>
      </c>
      <c r="F16" s="313">
        <v>5093</v>
      </c>
      <c r="G16" s="313">
        <v>0</v>
      </c>
      <c r="H16" s="313">
        <v>7084</v>
      </c>
      <c r="I16" s="313">
        <v>3871</v>
      </c>
      <c r="J16" s="313">
        <v>4164</v>
      </c>
      <c r="K16" s="313">
        <v>852</v>
      </c>
      <c r="L16" s="313">
        <v>15951</v>
      </c>
      <c r="M16" s="313">
        <v>0</v>
      </c>
      <c r="N16" s="313">
        <v>122</v>
      </c>
      <c r="O16" s="313">
        <v>21186</v>
      </c>
      <c r="Q16" s="307"/>
      <c r="R16" s="307"/>
      <c r="S16" s="307"/>
    </row>
    <row r="17" spans="1:19" ht="23.25" customHeight="1" thickBot="1" thickTop="1">
      <c r="A17" s="353" t="s">
        <v>400</v>
      </c>
      <c r="B17" s="354">
        <v>2264</v>
      </c>
      <c r="C17" s="354">
        <v>8685</v>
      </c>
      <c r="D17" s="354">
        <v>6906</v>
      </c>
      <c r="E17" s="354">
        <v>419</v>
      </c>
      <c r="F17" s="354">
        <v>18274</v>
      </c>
      <c r="G17" s="353"/>
      <c r="H17" s="354">
        <v>27448</v>
      </c>
      <c r="I17" s="354">
        <v>13277</v>
      </c>
      <c r="J17" s="354">
        <v>13079</v>
      </c>
      <c r="K17" s="354">
        <v>2114</v>
      </c>
      <c r="L17" s="354">
        <v>55918</v>
      </c>
      <c r="M17" s="353"/>
      <c r="N17" s="353">
        <v>231</v>
      </c>
      <c r="O17" s="354">
        <v>74423</v>
      </c>
      <c r="Q17" s="307"/>
      <c r="R17" s="307"/>
      <c r="S17" s="307"/>
    </row>
    <row r="18" ht="14.25" customHeight="1">
      <c r="A18" s="34" t="s">
        <v>180</v>
      </c>
    </row>
    <row r="20" spans="17:19" ht="14.25" customHeight="1">
      <c r="Q20" s="307"/>
      <c r="R20" s="307"/>
      <c r="S20" s="307"/>
    </row>
    <row r="21" spans="17:19" ht="14.25" customHeight="1">
      <c r="Q21" s="307"/>
      <c r="R21" s="307"/>
      <c r="S21" s="307"/>
    </row>
    <row r="22" spans="17:19" ht="14.25" customHeight="1">
      <c r="Q22" s="307"/>
      <c r="R22" s="307"/>
      <c r="S22" s="307"/>
    </row>
    <row r="23" spans="17:19" ht="14.25" customHeight="1">
      <c r="Q23" s="307"/>
      <c r="R23" s="307"/>
      <c r="S23" s="307"/>
    </row>
    <row r="24" spans="17:19" ht="14.25" customHeight="1">
      <c r="Q24" s="307"/>
      <c r="R24" s="307"/>
      <c r="S24" s="307"/>
    </row>
  </sheetData>
  <sheetProtection selectLockedCells="1" selectUnlockedCells="1"/>
  <mergeCells count="7">
    <mergeCell ref="B13:O13"/>
    <mergeCell ref="A1:O1"/>
    <mergeCell ref="A2:A3"/>
    <mergeCell ref="B2:E2"/>
    <mergeCell ref="H2:K2"/>
    <mergeCell ref="N2:N3"/>
    <mergeCell ref="O2:O3"/>
  </mergeCells>
  <hyperlinks>
    <hyperlink ref="Q1" location="indice!A1" display="Ritorna all'Indice"/>
  </hyperlinks>
  <printOptions/>
  <pageMargins left="0.7875" right="0.2375" top="0.7875" bottom="0.7875" header="0.5118055555555555" footer="0.5118055555555555"/>
  <pageSetup horizontalDpi="300" verticalDpi="300" orientation="portrait" paperSize="9" scale="90"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sheetPr>
    <tabColor indexed="49"/>
  </sheetPr>
  <dimension ref="A1:G24"/>
  <sheetViews>
    <sheetView showGridLines="0" zoomScaleSheetLayoutView="100" workbookViewId="0" topLeftCell="A1">
      <selection activeCell="D29" sqref="D29"/>
    </sheetView>
  </sheetViews>
  <sheetFormatPr defaultColWidth="9.140625" defaultRowHeight="11.25" customHeight="1"/>
  <cols>
    <col min="1" max="1" width="21.28125" style="15" customWidth="1"/>
    <col min="2" max="2" width="14.421875" style="15" customWidth="1"/>
    <col min="3" max="3" width="9.8515625" style="2" customWidth="1"/>
    <col min="4" max="4" width="14.421875" style="15" customWidth="1"/>
    <col min="5" max="5" width="13.140625" style="15" customWidth="1"/>
    <col min="6" max="16384" width="9.140625" style="2" customWidth="1"/>
  </cols>
  <sheetData>
    <row r="1" spans="1:6" ht="33.75" customHeight="1" thickBot="1">
      <c r="A1" s="415" t="s">
        <v>71</v>
      </c>
      <c r="B1" s="415"/>
      <c r="C1" s="415"/>
      <c r="D1" s="415"/>
      <c r="E1" s="415"/>
      <c r="F1" s="338" t="s">
        <v>337</v>
      </c>
    </row>
    <row r="2" spans="1:5" ht="15.75" customHeight="1" thickBot="1">
      <c r="A2" s="467" t="s">
        <v>171</v>
      </c>
      <c r="B2" s="468" t="s">
        <v>303</v>
      </c>
      <c r="C2" s="468" t="s">
        <v>181</v>
      </c>
      <c r="D2" s="470" t="s">
        <v>179</v>
      </c>
      <c r="E2" s="470"/>
    </row>
    <row r="3" spans="1:5" ht="16.5" customHeight="1">
      <c r="A3" s="467"/>
      <c r="B3" s="469"/>
      <c r="C3" s="469"/>
      <c r="D3" s="83" t="s">
        <v>305</v>
      </c>
      <c r="E3" s="83" t="s">
        <v>306</v>
      </c>
    </row>
    <row r="5" spans="2:5" ht="11.25" customHeight="1">
      <c r="B5" s="471" t="s">
        <v>399</v>
      </c>
      <c r="C5" s="471"/>
      <c r="D5" s="471"/>
      <c r="E5" s="471"/>
    </row>
    <row r="6" spans="2:5" ht="11.25" customHeight="1">
      <c r="B6" s="89"/>
      <c r="C6" s="89"/>
      <c r="D6" s="89"/>
      <c r="E6" s="89"/>
    </row>
    <row r="7" spans="1:5" ht="11.25" customHeight="1">
      <c r="A7" s="84">
        <v>2013</v>
      </c>
      <c r="B7" s="112">
        <v>60627</v>
      </c>
      <c r="C7" s="112">
        <v>2084</v>
      </c>
      <c r="D7" s="112">
        <v>6450732</v>
      </c>
      <c r="E7" s="112">
        <v>8657</v>
      </c>
    </row>
    <row r="8" spans="1:5" ht="11.25" customHeight="1">
      <c r="A8" s="84">
        <v>2014</v>
      </c>
      <c r="B8" s="113">
        <v>62781</v>
      </c>
      <c r="C8" s="113">
        <v>7932</v>
      </c>
      <c r="D8" s="113">
        <v>6928134</v>
      </c>
      <c r="E8" s="113">
        <v>5127</v>
      </c>
    </row>
    <row r="9" spans="1:5" ht="11.25" customHeight="1">
      <c r="A9" s="84">
        <v>2015</v>
      </c>
      <c r="B9" s="113">
        <v>64383</v>
      </c>
      <c r="C9" s="113">
        <v>8424</v>
      </c>
      <c r="D9" s="113">
        <v>7217814</v>
      </c>
      <c r="E9" s="113">
        <v>4556</v>
      </c>
    </row>
    <row r="10" spans="1:5" ht="11.25" customHeight="1">
      <c r="A10" s="84">
        <v>2016</v>
      </c>
      <c r="B10" s="113">
        <v>66213</v>
      </c>
      <c r="C10" s="113">
        <v>10000</v>
      </c>
      <c r="D10" s="113">
        <v>7490254</v>
      </c>
      <c r="E10" s="113">
        <v>3615</v>
      </c>
    </row>
    <row r="11" spans="1:5" ht="11.25" customHeight="1">
      <c r="A11" s="85"/>
      <c r="B11" s="114"/>
      <c r="C11" s="114"/>
      <c r="D11" s="114"/>
      <c r="E11" s="114"/>
    </row>
    <row r="12" spans="1:5" ht="11.25" customHeight="1">
      <c r="A12" s="98"/>
      <c r="B12" s="376" t="s">
        <v>307</v>
      </c>
      <c r="C12" s="376"/>
      <c r="D12" s="376"/>
      <c r="E12" s="376"/>
    </row>
    <row r="13" spans="1:5" ht="11.25" customHeight="1">
      <c r="A13" s="115"/>
      <c r="B13" s="115"/>
      <c r="C13" s="98"/>
      <c r="D13" s="115"/>
      <c r="E13" s="115"/>
    </row>
    <row r="14" spans="1:5" ht="11.25" customHeight="1">
      <c r="A14" s="116" t="s">
        <v>182</v>
      </c>
      <c r="B14" s="275">
        <v>28970</v>
      </c>
      <c r="C14" s="276">
        <v>63</v>
      </c>
      <c r="D14" s="277">
        <v>2648278</v>
      </c>
      <c r="E14" s="275">
        <v>163</v>
      </c>
    </row>
    <row r="15" spans="1:5" ht="11.25" customHeight="1">
      <c r="A15" s="116" t="s">
        <v>397</v>
      </c>
      <c r="B15" s="275">
        <v>86</v>
      </c>
      <c r="C15" s="232">
        <v>0</v>
      </c>
      <c r="D15" s="277">
        <v>7774</v>
      </c>
      <c r="E15" s="232">
        <v>0</v>
      </c>
    </row>
    <row r="16" spans="1:5" ht="11.25" customHeight="1">
      <c r="A16" s="116" t="s">
        <v>183</v>
      </c>
      <c r="B16" s="275">
        <v>854</v>
      </c>
      <c r="C16" s="232">
        <v>0</v>
      </c>
      <c r="D16" s="277">
        <v>9227</v>
      </c>
      <c r="E16" s="232">
        <v>0</v>
      </c>
    </row>
    <row r="17" spans="1:5" ht="11.25" customHeight="1">
      <c r="A17" s="116" t="s">
        <v>184</v>
      </c>
      <c r="B17" s="275">
        <v>37545</v>
      </c>
      <c r="C17" s="276">
        <v>10208</v>
      </c>
      <c r="D17" s="277">
        <v>5222437</v>
      </c>
      <c r="E17" s="275">
        <v>2283</v>
      </c>
    </row>
    <row r="18" spans="1:5" ht="15.75" customHeight="1" thickBot="1">
      <c r="A18" s="117" t="s">
        <v>344</v>
      </c>
      <c r="B18" s="278">
        <v>67455</v>
      </c>
      <c r="C18" s="278">
        <v>10271</v>
      </c>
      <c r="D18" s="279">
        <v>7887716</v>
      </c>
      <c r="E18" s="278">
        <v>2446</v>
      </c>
    </row>
    <row r="19" spans="1:5" ht="12" customHeight="1" thickTop="1">
      <c r="A19" s="23" t="s">
        <v>400</v>
      </c>
      <c r="B19" s="97">
        <v>1363480</v>
      </c>
      <c r="C19" s="397">
        <v>1101343</v>
      </c>
      <c r="D19" s="398">
        <v>175070707</v>
      </c>
      <c r="E19" s="97">
        <v>372985</v>
      </c>
    </row>
    <row r="20" spans="1:5" ht="7.5" customHeight="1" thickBot="1">
      <c r="A20" s="30"/>
      <c r="B20" s="118"/>
      <c r="C20" s="119"/>
      <c r="D20" s="87"/>
      <c r="E20" s="118"/>
    </row>
    <row r="21" spans="1:3" ht="15.75" customHeight="1">
      <c r="A21" s="280" t="s">
        <v>185</v>
      </c>
      <c r="B21" s="280"/>
      <c r="C21" s="15"/>
    </row>
    <row r="22" spans="1:3" ht="11.25" customHeight="1">
      <c r="A22" s="69" t="s">
        <v>186</v>
      </c>
      <c r="B22" s="69"/>
      <c r="C22" s="15"/>
    </row>
    <row r="23" spans="1:2" ht="11.25" customHeight="1">
      <c r="A23" s="281" t="s">
        <v>187</v>
      </c>
      <c r="B23" s="281"/>
    </row>
    <row r="24" spans="1:7" ht="24" customHeight="1">
      <c r="A24" s="362" t="s">
        <v>304</v>
      </c>
      <c r="B24" s="362"/>
      <c r="C24" s="362"/>
      <c r="D24" s="362"/>
      <c r="E24" s="362"/>
      <c r="F24" s="69"/>
      <c r="G24" s="69"/>
    </row>
    <row r="25"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sheetData>
  <sheetProtection selectLockedCells="1" selectUnlockedCells="1"/>
  <mergeCells count="8">
    <mergeCell ref="B12:E12"/>
    <mergeCell ref="A24:E24"/>
    <mergeCell ref="A1:E1"/>
    <mergeCell ref="A2:A3"/>
    <mergeCell ref="B2:B3"/>
    <mergeCell ref="D2:E2"/>
    <mergeCell ref="C2:C3"/>
    <mergeCell ref="B5:E5"/>
  </mergeCells>
  <hyperlinks>
    <hyperlink ref="F1" location="indice!A1" display="Ritorna all'Indice"/>
  </hyperlinks>
  <printOptions/>
  <pageMargins left="0.7479166666666667" right="0.7479166666666667" top="0.9840277777777777" bottom="0.9840277777777777" header="0.5118055555555555" footer="0.5118055555555555"/>
  <pageSetup horizontalDpi="300" verticalDpi="300" orientation="portrait" paperSize="9"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sheetPr>
    <tabColor indexed="43"/>
  </sheetPr>
  <dimension ref="A1:P21"/>
  <sheetViews>
    <sheetView showGridLines="0" zoomScaleSheetLayoutView="100" workbookViewId="0" topLeftCell="A1">
      <selection activeCell="J31" sqref="J31"/>
    </sheetView>
  </sheetViews>
  <sheetFormatPr defaultColWidth="9.140625" defaultRowHeight="11.25" customHeight="1"/>
  <cols>
    <col min="1" max="1" width="8.28125" style="15" customWidth="1"/>
    <col min="2" max="2" width="5.8515625" style="15" customWidth="1"/>
    <col min="3" max="3" width="7.7109375" style="15" customWidth="1"/>
    <col min="4" max="4" width="5.00390625" style="15" customWidth="1"/>
    <col min="5" max="5" width="4.57421875" style="15" customWidth="1"/>
    <col min="6" max="6" width="6.57421875" style="15" customWidth="1"/>
    <col min="7" max="7" width="6.421875" style="15" customWidth="1"/>
    <col min="8" max="8" width="8.140625" style="15" customWidth="1"/>
    <col min="9" max="9" width="6.28125" style="15" customWidth="1"/>
    <col min="10" max="10" width="10.28125" style="15" customWidth="1"/>
    <col min="11" max="11" width="5.7109375" style="15" customWidth="1"/>
    <col min="12" max="12" width="4.8515625" style="15" customWidth="1"/>
    <col min="13" max="14" width="5.421875" style="15" customWidth="1"/>
    <col min="15" max="15" width="2.8515625" style="15" customWidth="1"/>
    <col min="16" max="16384" width="9.140625" style="15" customWidth="1"/>
  </cols>
  <sheetData>
    <row r="1" spans="1:16" ht="45" customHeight="1" thickBot="1">
      <c r="A1" s="415" t="s">
        <v>177</v>
      </c>
      <c r="B1" s="415"/>
      <c r="C1" s="415"/>
      <c r="D1" s="415"/>
      <c r="E1" s="415"/>
      <c r="F1" s="415"/>
      <c r="G1" s="415"/>
      <c r="H1" s="415"/>
      <c r="I1" s="415"/>
      <c r="J1" s="415"/>
      <c r="K1" s="415"/>
      <c r="L1" s="415"/>
      <c r="M1" s="415"/>
      <c r="N1" s="415"/>
      <c r="P1" s="337" t="s">
        <v>337</v>
      </c>
    </row>
    <row r="2" spans="1:16" ht="13.5" customHeight="1" thickBot="1">
      <c r="A2" s="472" t="s">
        <v>188</v>
      </c>
      <c r="B2" s="359" t="s">
        <v>189</v>
      </c>
      <c r="C2" s="359" t="s">
        <v>190</v>
      </c>
      <c r="D2" s="359" t="s">
        <v>191</v>
      </c>
      <c r="E2" s="359" t="s">
        <v>192</v>
      </c>
      <c r="F2" s="359" t="s">
        <v>193</v>
      </c>
      <c r="G2" s="359" t="s">
        <v>156</v>
      </c>
      <c r="H2" s="359" t="s">
        <v>194</v>
      </c>
      <c r="I2" s="359" t="s">
        <v>195</v>
      </c>
      <c r="J2" s="359" t="s">
        <v>196</v>
      </c>
      <c r="K2" s="359" t="s">
        <v>197</v>
      </c>
      <c r="L2" s="359" t="s">
        <v>198</v>
      </c>
      <c r="M2" s="358" t="s">
        <v>199</v>
      </c>
      <c r="N2" s="358"/>
      <c r="P2"/>
    </row>
    <row r="3" spans="1:14" ht="11.25" customHeight="1">
      <c r="A3" s="472"/>
      <c r="B3" s="359"/>
      <c r="C3" s="359"/>
      <c r="D3" s="359"/>
      <c r="E3" s="359"/>
      <c r="F3" s="359"/>
      <c r="G3" s="359"/>
      <c r="H3" s="359"/>
      <c r="I3" s="359"/>
      <c r="J3" s="359"/>
      <c r="K3" s="359"/>
      <c r="L3" s="359"/>
      <c r="M3" s="427" t="s">
        <v>200</v>
      </c>
      <c r="N3" s="427" t="s">
        <v>201</v>
      </c>
    </row>
    <row r="4" spans="1:14" ht="11.25" customHeight="1">
      <c r="A4" s="472"/>
      <c r="B4" s="359"/>
      <c r="C4" s="359"/>
      <c r="D4" s="359"/>
      <c r="E4" s="359"/>
      <c r="F4" s="359"/>
      <c r="G4" s="359"/>
      <c r="H4" s="359"/>
      <c r="I4" s="359"/>
      <c r="J4" s="359"/>
      <c r="K4" s="359"/>
      <c r="L4" s="359"/>
      <c r="M4" s="427"/>
      <c r="N4" s="427"/>
    </row>
    <row r="5" spans="1:14" ht="11.25" customHeight="1">
      <c r="A5" s="472"/>
      <c r="B5" s="359"/>
      <c r="C5" s="359"/>
      <c r="D5" s="359"/>
      <c r="E5" s="359"/>
      <c r="F5" s="359"/>
      <c r="G5" s="359"/>
      <c r="H5" s="359"/>
      <c r="I5" s="359"/>
      <c r="J5" s="359"/>
      <c r="K5" s="359"/>
      <c r="L5" s="359"/>
      <c r="M5" s="427"/>
      <c r="N5" s="427"/>
    </row>
    <row r="6" spans="1:14" ht="11.25" customHeight="1">
      <c r="A6" s="472"/>
      <c r="B6" s="359"/>
      <c r="C6" s="359"/>
      <c r="D6" s="359"/>
      <c r="E6" s="359"/>
      <c r="F6" s="359"/>
      <c r="G6" s="359"/>
      <c r="H6" s="359"/>
      <c r="I6" s="359"/>
      <c r="J6" s="359"/>
      <c r="K6" s="359"/>
      <c r="L6" s="359"/>
      <c r="M6" s="427"/>
      <c r="N6" s="427"/>
    </row>
    <row r="7" spans="2:15" ht="7.5" customHeight="1">
      <c r="B7" s="76" t="s">
        <v>202</v>
      </c>
      <c r="C7" s="76" t="s">
        <v>202</v>
      </c>
      <c r="D7" s="76" t="s">
        <v>202</v>
      </c>
      <c r="E7" s="76" t="s">
        <v>202</v>
      </c>
      <c r="F7" s="76" t="s">
        <v>202</v>
      </c>
      <c r="G7" s="76" t="s">
        <v>202</v>
      </c>
      <c r="H7" s="76"/>
      <c r="I7" s="76" t="s">
        <v>202</v>
      </c>
      <c r="J7" s="76" t="s">
        <v>202</v>
      </c>
      <c r="K7" s="76" t="s">
        <v>202</v>
      </c>
      <c r="L7" s="76"/>
      <c r="M7" s="76" t="s">
        <v>202</v>
      </c>
      <c r="O7" s="2"/>
    </row>
    <row r="8" spans="2:15" ht="12.75" customHeight="1">
      <c r="B8" s="473" t="s">
        <v>399</v>
      </c>
      <c r="C8" s="473"/>
      <c r="D8" s="473"/>
      <c r="E8" s="473"/>
      <c r="F8" s="473"/>
      <c r="G8" s="473"/>
      <c r="H8" s="473"/>
      <c r="I8" s="473"/>
      <c r="J8" s="473"/>
      <c r="K8" s="473"/>
      <c r="L8" s="473"/>
      <c r="M8" s="473"/>
      <c r="N8" s="473"/>
      <c r="O8" s="2"/>
    </row>
    <row r="9" spans="2:15" ht="8.25" customHeight="1">
      <c r="B9" s="162"/>
      <c r="C9" s="162"/>
      <c r="D9" s="162"/>
      <c r="E9" s="162"/>
      <c r="F9" s="162"/>
      <c r="G9" s="162"/>
      <c r="H9" s="162"/>
      <c r="I9" s="162"/>
      <c r="J9" s="162"/>
      <c r="K9" s="162"/>
      <c r="L9" s="162"/>
      <c r="M9" s="162"/>
      <c r="N9" s="162"/>
      <c r="O9" s="2"/>
    </row>
    <row r="10" spans="1:14" ht="11.25" customHeight="1">
      <c r="A10" s="84">
        <v>2013</v>
      </c>
      <c r="B10" s="88">
        <v>19.4</v>
      </c>
      <c r="C10" s="88">
        <v>80.4</v>
      </c>
      <c r="D10" s="88">
        <v>10.1</v>
      </c>
      <c r="E10" s="88">
        <v>10.8</v>
      </c>
      <c r="F10" s="88">
        <v>0.3</v>
      </c>
      <c r="G10" s="88">
        <v>8.1</v>
      </c>
      <c r="H10" s="88">
        <v>5.4</v>
      </c>
      <c r="I10" s="88">
        <v>7.8</v>
      </c>
      <c r="J10" s="88">
        <v>47.6</v>
      </c>
      <c r="K10" s="88">
        <v>3.3</v>
      </c>
      <c r="L10" s="88">
        <v>2.1</v>
      </c>
      <c r="M10" s="88">
        <v>65.2</v>
      </c>
      <c r="N10" s="88">
        <v>13.2</v>
      </c>
    </row>
    <row r="11" spans="1:14" ht="11.25" customHeight="1">
      <c r="A11" s="84">
        <v>2014</v>
      </c>
      <c r="B11" s="88">
        <v>17.5</v>
      </c>
      <c r="C11" s="88">
        <v>82.5</v>
      </c>
      <c r="D11" s="88">
        <v>8.4</v>
      </c>
      <c r="E11" s="88">
        <v>11</v>
      </c>
      <c r="F11" s="88">
        <v>0.9</v>
      </c>
      <c r="G11" s="88">
        <v>10.3</v>
      </c>
      <c r="H11" s="88">
        <v>12</v>
      </c>
      <c r="I11" s="88">
        <v>3.9</v>
      </c>
      <c r="J11" s="88">
        <v>43.1</v>
      </c>
      <c r="K11" s="88">
        <v>6.7</v>
      </c>
      <c r="L11" s="88">
        <v>1.4</v>
      </c>
      <c r="M11" s="88">
        <v>64</v>
      </c>
      <c r="N11" s="88">
        <v>14.1</v>
      </c>
    </row>
    <row r="12" spans="1:14" ht="11.25" customHeight="1">
      <c r="A12" s="84">
        <v>2015</v>
      </c>
      <c r="B12" s="88">
        <v>22.5</v>
      </c>
      <c r="C12" s="88">
        <v>77</v>
      </c>
      <c r="D12" s="88">
        <v>8.3</v>
      </c>
      <c r="E12" s="88">
        <v>14.5</v>
      </c>
      <c r="F12" s="88">
        <v>0.5</v>
      </c>
      <c r="G12" s="88">
        <v>7.6</v>
      </c>
      <c r="H12" s="88">
        <v>4.3</v>
      </c>
      <c r="I12" s="88">
        <v>6.5</v>
      </c>
      <c r="J12" s="88">
        <v>43.8</v>
      </c>
      <c r="K12" s="88">
        <v>3.9</v>
      </c>
      <c r="L12" s="88">
        <v>3.4</v>
      </c>
      <c r="M12" s="88">
        <v>70</v>
      </c>
      <c r="N12" s="88">
        <v>12.9</v>
      </c>
    </row>
    <row r="13" spans="1:14" ht="11.25" customHeight="1">
      <c r="A13" s="84">
        <v>2016</v>
      </c>
      <c r="B13" s="88">
        <v>25.9</v>
      </c>
      <c r="C13" s="88">
        <v>73.8</v>
      </c>
      <c r="D13" s="88">
        <v>6.9</v>
      </c>
      <c r="E13" s="88">
        <v>16.5</v>
      </c>
      <c r="F13" s="88">
        <v>0.2</v>
      </c>
      <c r="G13" s="88">
        <v>7.4</v>
      </c>
      <c r="H13" s="88">
        <v>6</v>
      </c>
      <c r="I13" s="88">
        <v>4.4</v>
      </c>
      <c r="J13" s="88">
        <v>36.9</v>
      </c>
      <c r="K13" s="88">
        <v>5.1</v>
      </c>
      <c r="L13" s="88">
        <v>2.9</v>
      </c>
      <c r="M13" s="88">
        <v>62</v>
      </c>
      <c r="N13" s="88">
        <v>14.7</v>
      </c>
    </row>
    <row r="14" spans="1:14" ht="11.25" customHeight="1">
      <c r="A14" s="85"/>
      <c r="B14" s="88"/>
      <c r="C14" s="88"/>
      <c r="D14" s="88"/>
      <c r="E14" s="88"/>
      <c r="F14" s="175"/>
      <c r="G14" s="88"/>
      <c r="H14" s="88"/>
      <c r="I14" s="88"/>
      <c r="J14" s="88"/>
      <c r="K14" s="88"/>
      <c r="L14" s="88"/>
      <c r="M14" s="88"/>
      <c r="N14" s="88"/>
    </row>
    <row r="15" spans="2:15" ht="11.25" customHeight="1">
      <c r="B15" s="421">
        <v>2017</v>
      </c>
      <c r="C15" s="421"/>
      <c r="D15" s="421"/>
      <c r="E15" s="421"/>
      <c r="F15" s="421"/>
      <c r="G15" s="421"/>
      <c r="H15" s="421"/>
      <c r="I15" s="421"/>
      <c r="J15" s="421"/>
      <c r="K15" s="421"/>
      <c r="L15" s="421"/>
      <c r="M15" s="421"/>
      <c r="N15" s="421"/>
      <c r="O15" s="24"/>
    </row>
    <row r="16" spans="2:14" ht="11.25" customHeight="1">
      <c r="B16" s="89"/>
      <c r="C16" s="89"/>
      <c r="D16" s="89"/>
      <c r="E16" s="89"/>
      <c r="F16" s="89"/>
      <c r="G16" s="89"/>
      <c r="H16" s="89"/>
      <c r="I16" s="89"/>
      <c r="J16" s="89"/>
      <c r="K16" s="89"/>
      <c r="L16" s="89"/>
      <c r="M16" s="89"/>
      <c r="N16" s="89"/>
    </row>
    <row r="17" spans="1:15" s="24" customFormat="1" ht="11.25" customHeight="1" thickBot="1">
      <c r="A17" s="298" t="s">
        <v>344</v>
      </c>
      <c r="B17" s="299">
        <v>30.6</v>
      </c>
      <c r="C17" s="299">
        <v>68.7</v>
      </c>
      <c r="D17" s="299">
        <v>9.9</v>
      </c>
      <c r="E17" s="299">
        <v>13</v>
      </c>
      <c r="F17" s="299">
        <v>0</v>
      </c>
      <c r="G17" s="299">
        <v>11.1</v>
      </c>
      <c r="H17" s="299">
        <v>5.1</v>
      </c>
      <c r="I17" s="299">
        <v>6</v>
      </c>
      <c r="J17" s="299">
        <v>33</v>
      </c>
      <c r="K17" s="299">
        <v>4.1</v>
      </c>
      <c r="L17" s="299">
        <v>3</v>
      </c>
      <c r="M17" s="299">
        <v>60.2</v>
      </c>
      <c r="N17" s="299">
        <v>17.7</v>
      </c>
      <c r="O17" s="15"/>
    </row>
    <row r="18" spans="1:15" s="26" customFormat="1" ht="14.25" customHeight="1" thickTop="1">
      <c r="A18" s="70" t="s">
        <v>400</v>
      </c>
      <c r="B18" s="90">
        <v>27.9</v>
      </c>
      <c r="C18" s="90">
        <v>71.5</v>
      </c>
      <c r="D18" s="90">
        <v>5.9</v>
      </c>
      <c r="E18" s="90">
        <v>12.5</v>
      </c>
      <c r="F18" s="90">
        <v>3.7</v>
      </c>
      <c r="G18" s="90">
        <v>12.3</v>
      </c>
      <c r="H18" s="90">
        <v>5.1</v>
      </c>
      <c r="I18" s="90">
        <v>5</v>
      </c>
      <c r="J18" s="90">
        <v>37</v>
      </c>
      <c r="K18" s="90">
        <v>2</v>
      </c>
      <c r="L18" s="90">
        <v>2.7</v>
      </c>
      <c r="M18" s="90">
        <v>60</v>
      </c>
      <c r="N18" s="90">
        <v>14.5</v>
      </c>
      <c r="O18" s="34"/>
    </row>
    <row r="19" spans="1:15" s="26" customFormat="1" ht="6" customHeight="1">
      <c r="A19" s="176"/>
      <c r="B19" s="177"/>
      <c r="C19" s="177"/>
      <c r="D19" s="177"/>
      <c r="E19" s="177"/>
      <c r="F19" s="177"/>
      <c r="G19" s="177"/>
      <c r="H19" s="177"/>
      <c r="I19" s="177"/>
      <c r="J19" s="177"/>
      <c r="K19" s="177"/>
      <c r="L19" s="177"/>
      <c r="M19" s="177"/>
      <c r="N19" s="177"/>
      <c r="O19" s="34"/>
    </row>
    <row r="20" spans="1:15" s="23" customFormat="1" ht="17.25" customHeight="1">
      <c r="A20" s="178" t="s">
        <v>203</v>
      </c>
      <c r="O20" s="2"/>
    </row>
    <row r="21" s="34" customFormat="1" ht="11.25" customHeight="1">
      <c r="O21" s="15"/>
    </row>
    <row r="65520" ht="12.75" customHeight="1"/>
    <row r="65521" ht="12.75" customHeight="1"/>
    <row r="65522" ht="12.75" customHeight="1"/>
  </sheetData>
  <sheetProtection selectLockedCells="1" selectUnlockedCells="1"/>
  <mergeCells count="18">
    <mergeCell ref="B15:N15"/>
    <mergeCell ref="J2:J6"/>
    <mergeCell ref="K2:K6"/>
    <mergeCell ref="L2:L6"/>
    <mergeCell ref="M2:N2"/>
    <mergeCell ref="M3:M6"/>
    <mergeCell ref="N3:N6"/>
    <mergeCell ref="B8:N8"/>
    <mergeCell ref="A1:N1"/>
    <mergeCell ref="A2:A6"/>
    <mergeCell ref="B2:B6"/>
    <mergeCell ref="C2:C6"/>
    <mergeCell ref="D2:D6"/>
    <mergeCell ref="E2:E6"/>
    <mergeCell ref="F2:F6"/>
    <mergeCell ref="G2:G6"/>
    <mergeCell ref="H2:H6"/>
    <mergeCell ref="I2:I6"/>
  </mergeCells>
  <hyperlinks>
    <hyperlink ref="P1" location="indice!A1" display="Ritorna all'Indice"/>
  </hyperlinks>
  <printOptions/>
  <pageMargins left="0.7479166666666667" right="0.49236111111111114" top="0.9840277777777777" bottom="0.9840277777777777" header="0.5118055555555555" footer="0.5118055555555555"/>
  <pageSetup horizontalDpi="300" verticalDpi="300" orientation="portrait" paperSize="9"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tabColor indexed="43"/>
  </sheetPr>
  <dimension ref="A1:BZ61"/>
  <sheetViews>
    <sheetView showGridLines="0" zoomScaleSheetLayoutView="100" workbookViewId="0" topLeftCell="A1">
      <selection activeCell="M39" sqref="M39"/>
    </sheetView>
  </sheetViews>
  <sheetFormatPr defaultColWidth="9.140625" defaultRowHeight="12.75" customHeight="1"/>
  <cols>
    <col min="1" max="1" width="12.7109375" style="86" customWidth="1"/>
    <col min="2" max="2" width="5.421875" style="86" customWidth="1"/>
    <col min="3" max="3" width="7.421875" style="86" customWidth="1"/>
    <col min="4" max="5" width="4.8515625" style="86" customWidth="1"/>
    <col min="6" max="6" width="10.421875" style="86" customWidth="1"/>
    <col min="7" max="7" width="7.140625" style="86" customWidth="1"/>
    <col min="8" max="8" width="7.57421875" style="86" customWidth="1"/>
    <col min="9" max="10" width="9.8515625" style="86" customWidth="1"/>
    <col min="11" max="11" width="8.00390625" style="86" customWidth="1"/>
    <col min="12" max="12" width="7.57421875" style="86" customWidth="1"/>
    <col min="13" max="13" width="5.7109375" style="86" customWidth="1"/>
    <col min="14" max="14" width="6.00390625" style="86" customWidth="1"/>
    <col min="15" max="15" width="3.28125" style="86" customWidth="1"/>
    <col min="16" max="16" width="17.57421875" style="86" customWidth="1"/>
    <col min="17" max="16384" width="9.140625" style="86" customWidth="1"/>
  </cols>
  <sheetData>
    <row r="1" spans="1:78" s="93" customFormat="1" ht="34.5" customHeight="1">
      <c r="A1" s="415" t="s">
        <v>174</v>
      </c>
      <c r="B1" s="415"/>
      <c r="C1" s="415"/>
      <c r="D1" s="415"/>
      <c r="E1" s="415"/>
      <c r="F1" s="415"/>
      <c r="G1" s="415"/>
      <c r="H1" s="415"/>
      <c r="I1" s="415"/>
      <c r="J1" s="415"/>
      <c r="K1" s="415"/>
      <c r="L1" s="415"/>
      <c r="M1" s="415"/>
      <c r="N1" s="415"/>
      <c r="O1" s="26"/>
      <c r="P1" s="337" t="s">
        <v>337</v>
      </c>
      <c r="Q1" s="26"/>
      <c r="R1" s="26"/>
      <c r="S1" s="26"/>
      <c r="T1" s="26"/>
      <c r="U1" s="26"/>
      <c r="V1" s="26"/>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row>
    <row r="2" spans="1:22" ht="12.75" customHeight="1">
      <c r="A2" s="474" t="s">
        <v>204</v>
      </c>
      <c r="B2" s="360" t="s">
        <v>205</v>
      </c>
      <c r="C2" s="360" t="s">
        <v>190</v>
      </c>
      <c r="D2" s="360" t="s">
        <v>191</v>
      </c>
      <c r="E2" s="360" t="s">
        <v>192</v>
      </c>
      <c r="F2" s="360" t="s">
        <v>206</v>
      </c>
      <c r="G2" s="360" t="s">
        <v>156</v>
      </c>
      <c r="H2" s="360" t="s">
        <v>207</v>
      </c>
      <c r="I2" s="360" t="s">
        <v>208</v>
      </c>
      <c r="J2" s="360" t="s">
        <v>196</v>
      </c>
      <c r="K2" s="360" t="s">
        <v>197</v>
      </c>
      <c r="L2" s="360" t="s">
        <v>209</v>
      </c>
      <c r="M2" s="470" t="s">
        <v>199</v>
      </c>
      <c r="N2" s="470"/>
      <c r="O2" s="15"/>
      <c r="P2"/>
      <c r="Q2" s="15"/>
      <c r="R2" s="15"/>
      <c r="S2" s="15"/>
      <c r="T2" s="15"/>
      <c r="U2" s="15"/>
      <c r="V2" s="15"/>
    </row>
    <row r="3" spans="1:22" ht="11.25" customHeight="1">
      <c r="A3" s="474"/>
      <c r="B3" s="360"/>
      <c r="C3" s="360"/>
      <c r="D3" s="360"/>
      <c r="E3" s="360"/>
      <c r="F3" s="360"/>
      <c r="G3" s="360"/>
      <c r="H3" s="360"/>
      <c r="I3" s="360"/>
      <c r="J3" s="360"/>
      <c r="K3" s="360"/>
      <c r="L3" s="360"/>
      <c r="M3" s="427" t="s">
        <v>200</v>
      </c>
      <c r="N3" s="427" t="s">
        <v>210</v>
      </c>
      <c r="O3" s="26"/>
      <c r="P3" s="15"/>
      <c r="Q3" s="15"/>
      <c r="R3" s="15"/>
      <c r="S3" s="15"/>
      <c r="T3" s="15"/>
      <c r="U3" s="15"/>
      <c r="V3" s="15"/>
    </row>
    <row r="4" spans="1:22" ht="11.25" customHeight="1">
      <c r="A4" s="474"/>
      <c r="B4" s="360"/>
      <c r="C4" s="360"/>
      <c r="D4" s="360"/>
      <c r="E4" s="360"/>
      <c r="F4" s="360"/>
      <c r="G4" s="360"/>
      <c r="H4" s="360"/>
      <c r="I4" s="360"/>
      <c r="J4" s="360"/>
      <c r="K4" s="360"/>
      <c r="L4" s="360"/>
      <c r="M4" s="427"/>
      <c r="N4" s="427"/>
      <c r="O4" s="26"/>
      <c r="P4" s="15"/>
      <c r="Q4" s="15"/>
      <c r="R4" s="15"/>
      <c r="S4" s="15"/>
      <c r="T4" s="15"/>
      <c r="U4" s="15"/>
      <c r="V4" s="15"/>
    </row>
    <row r="5" spans="1:22" ht="11.25" customHeight="1">
      <c r="A5" s="474"/>
      <c r="B5" s="360"/>
      <c r="C5" s="360"/>
      <c r="D5" s="360"/>
      <c r="E5" s="360"/>
      <c r="F5" s="360"/>
      <c r="G5" s="360"/>
      <c r="H5" s="360"/>
      <c r="I5" s="360"/>
      <c r="J5" s="360"/>
      <c r="K5" s="360"/>
      <c r="L5" s="360"/>
      <c r="M5" s="427"/>
      <c r="N5" s="427"/>
      <c r="O5" s="15"/>
      <c r="P5" s="15"/>
      <c r="Q5" s="15"/>
      <c r="R5" s="15"/>
      <c r="S5" s="15"/>
      <c r="T5" s="15"/>
      <c r="U5" s="15"/>
      <c r="V5" s="15"/>
    </row>
    <row r="6" spans="1:22" ht="11.25" customHeight="1">
      <c r="A6" s="15"/>
      <c r="B6" s="179"/>
      <c r="C6" s="179"/>
      <c r="D6" s="180"/>
      <c r="E6" s="179"/>
      <c r="F6" s="179"/>
      <c r="G6" s="179"/>
      <c r="H6" s="179"/>
      <c r="I6" s="179"/>
      <c r="J6" s="179"/>
      <c r="K6" s="179"/>
      <c r="L6" s="179"/>
      <c r="M6" s="179"/>
      <c r="N6" s="98"/>
      <c r="O6" s="15"/>
      <c r="P6" s="15"/>
      <c r="Q6" s="15"/>
      <c r="R6" s="15"/>
      <c r="S6" s="15"/>
      <c r="T6" s="15"/>
      <c r="U6" s="15"/>
      <c r="V6" s="15"/>
    </row>
    <row r="7" spans="1:22" ht="11.25" customHeight="1">
      <c r="A7" s="15"/>
      <c r="B7" s="473" t="s">
        <v>399</v>
      </c>
      <c r="C7" s="473"/>
      <c r="D7" s="473"/>
      <c r="E7" s="473"/>
      <c r="F7" s="473"/>
      <c r="G7" s="473"/>
      <c r="H7" s="473"/>
      <c r="I7" s="473"/>
      <c r="J7" s="473"/>
      <c r="K7" s="473"/>
      <c r="L7" s="473"/>
      <c r="M7" s="473"/>
      <c r="N7" s="473"/>
      <c r="O7" s="15"/>
      <c r="P7" s="15"/>
      <c r="Q7" s="15"/>
      <c r="R7" s="15"/>
      <c r="S7" s="15"/>
      <c r="T7" s="15"/>
      <c r="U7" s="15"/>
      <c r="V7" s="15"/>
    </row>
    <row r="8" spans="1:22" ht="11.25" customHeight="1">
      <c r="A8" s="15"/>
      <c r="B8" s="179"/>
      <c r="C8" s="179"/>
      <c r="D8" s="180"/>
      <c r="E8" s="179"/>
      <c r="F8" s="179"/>
      <c r="G8" s="179"/>
      <c r="H8" s="179"/>
      <c r="I8" s="179"/>
      <c r="J8" s="179"/>
      <c r="K8" s="179"/>
      <c r="L8" s="179"/>
      <c r="M8" s="179"/>
      <c r="N8" s="98"/>
      <c r="O8" s="15"/>
      <c r="P8" s="15"/>
      <c r="Q8" s="15"/>
      <c r="R8" s="15"/>
      <c r="S8" s="15"/>
      <c r="T8" s="15"/>
      <c r="U8" s="15"/>
      <c r="V8" s="15"/>
    </row>
    <row r="9" spans="1:22" ht="11.25" customHeight="1">
      <c r="A9" s="85" t="s">
        <v>27</v>
      </c>
      <c r="B9" s="181">
        <v>7.1</v>
      </c>
      <c r="C9" s="181">
        <v>92</v>
      </c>
      <c r="D9" s="181">
        <v>3.8</v>
      </c>
      <c r="E9" s="181">
        <v>3.9</v>
      </c>
      <c r="F9" s="181">
        <v>0</v>
      </c>
      <c r="G9" s="181">
        <v>1.8</v>
      </c>
      <c r="H9" s="181">
        <v>0.3</v>
      </c>
      <c r="I9" s="181">
        <v>74</v>
      </c>
      <c r="J9" s="181">
        <v>5.3</v>
      </c>
      <c r="K9" s="181">
        <v>7</v>
      </c>
      <c r="L9" s="181">
        <v>4.8</v>
      </c>
      <c r="M9" s="181">
        <v>47.9</v>
      </c>
      <c r="N9" s="181">
        <v>12.9</v>
      </c>
      <c r="O9" s="15"/>
      <c r="P9" s="15"/>
      <c r="Q9" s="15"/>
      <c r="R9" s="15"/>
      <c r="S9" s="15"/>
      <c r="T9" s="15"/>
      <c r="U9" s="15"/>
      <c r="V9" s="15"/>
    </row>
    <row r="10" spans="1:22" ht="11.25" customHeight="1">
      <c r="A10" s="85" t="s">
        <v>28</v>
      </c>
      <c r="B10" s="181">
        <v>8</v>
      </c>
      <c r="C10" s="181">
        <v>91.7</v>
      </c>
      <c r="D10" s="181">
        <v>4.9</v>
      </c>
      <c r="E10" s="181">
        <v>5.3</v>
      </c>
      <c r="F10" s="181">
        <v>0</v>
      </c>
      <c r="G10" s="181">
        <v>1.8</v>
      </c>
      <c r="H10" s="181">
        <v>0.1</v>
      </c>
      <c r="I10" s="181">
        <v>73.8</v>
      </c>
      <c r="J10" s="181">
        <v>3.4</v>
      </c>
      <c r="K10" s="181">
        <v>7</v>
      </c>
      <c r="L10" s="181">
        <v>4.6</v>
      </c>
      <c r="M10" s="181">
        <v>49.1</v>
      </c>
      <c r="N10" s="181">
        <v>11.7</v>
      </c>
      <c r="O10" s="15"/>
      <c r="P10" s="15"/>
      <c r="Q10" s="15"/>
      <c r="R10" s="15"/>
      <c r="S10" s="15"/>
      <c r="T10" s="15"/>
      <c r="U10" s="15"/>
      <c r="V10" s="15"/>
    </row>
    <row r="11" spans="1:22" ht="11.25" customHeight="1">
      <c r="A11" s="85" t="s">
        <v>29</v>
      </c>
      <c r="B11" s="181">
        <v>12.2</v>
      </c>
      <c r="C11" s="181">
        <v>87.7</v>
      </c>
      <c r="D11" s="181">
        <v>4.2</v>
      </c>
      <c r="E11" s="181">
        <v>4.9</v>
      </c>
      <c r="F11" s="181">
        <v>0.2</v>
      </c>
      <c r="G11" s="181">
        <v>1.4</v>
      </c>
      <c r="H11" s="181">
        <v>0.1</v>
      </c>
      <c r="I11" s="181">
        <v>70.9</v>
      </c>
      <c r="J11" s="181">
        <v>3.8</v>
      </c>
      <c r="K11" s="181">
        <v>8.8</v>
      </c>
      <c r="L11" s="181">
        <v>4.1</v>
      </c>
      <c r="M11" s="181">
        <v>46.9</v>
      </c>
      <c r="N11" s="181">
        <v>12.7</v>
      </c>
      <c r="O11" s="15"/>
      <c r="P11" s="15"/>
      <c r="Q11" s="15"/>
      <c r="R11" s="15"/>
      <c r="S11" s="15"/>
      <c r="T11" s="15"/>
      <c r="U11" s="15"/>
      <c r="V11" s="15"/>
    </row>
    <row r="12" spans="1:22" ht="11.25" customHeight="1">
      <c r="A12" s="85" t="s">
        <v>153</v>
      </c>
      <c r="B12" s="181">
        <v>9.6</v>
      </c>
      <c r="C12" s="181">
        <v>89.9</v>
      </c>
      <c r="D12" s="181">
        <v>4.6</v>
      </c>
      <c r="E12" s="181">
        <v>5.3</v>
      </c>
      <c r="F12" s="181">
        <v>0</v>
      </c>
      <c r="G12" s="181">
        <v>1.3</v>
      </c>
      <c r="H12" s="181">
        <v>0.2</v>
      </c>
      <c r="I12" s="181">
        <v>68.7</v>
      </c>
      <c r="J12" s="181">
        <v>4.8</v>
      </c>
      <c r="K12" s="181">
        <v>6.7</v>
      </c>
      <c r="L12" s="181">
        <v>3.6</v>
      </c>
      <c r="M12" s="181">
        <v>41.8</v>
      </c>
      <c r="N12" s="181">
        <v>15.6</v>
      </c>
      <c r="O12" s="15"/>
      <c r="P12" s="15"/>
      <c r="Q12" s="15"/>
      <c r="R12" s="15"/>
      <c r="S12" s="15"/>
      <c r="T12" s="15"/>
      <c r="U12" s="15"/>
      <c r="V12" s="15"/>
    </row>
    <row r="13" spans="1:22" ht="11.25" customHeight="1">
      <c r="A13" s="85"/>
      <c r="B13" s="181"/>
      <c r="C13" s="181"/>
      <c r="D13" s="181"/>
      <c r="E13" s="181"/>
      <c r="F13" s="182"/>
      <c r="G13" s="181"/>
      <c r="H13" s="181"/>
      <c r="I13" s="181"/>
      <c r="J13" s="181"/>
      <c r="K13" s="181"/>
      <c r="L13" s="181"/>
      <c r="M13" s="181"/>
      <c r="N13" s="181"/>
      <c r="O13" s="15"/>
      <c r="P13" s="15"/>
      <c r="Q13" s="15"/>
      <c r="R13" s="15"/>
      <c r="S13" s="15"/>
      <c r="T13" s="15"/>
      <c r="U13" s="15"/>
      <c r="V13" s="15"/>
    </row>
    <row r="14" spans="1:22" ht="11.25" customHeight="1">
      <c r="A14" s="98"/>
      <c r="B14" s="377">
        <v>2017</v>
      </c>
      <c r="C14" s="377"/>
      <c r="D14" s="377"/>
      <c r="E14" s="377"/>
      <c r="F14" s="377"/>
      <c r="G14" s="377"/>
      <c r="H14" s="377"/>
      <c r="I14" s="377"/>
      <c r="J14" s="377"/>
      <c r="K14" s="377"/>
      <c r="L14" s="377"/>
      <c r="M14" s="377"/>
      <c r="N14" s="377"/>
      <c r="O14" s="15"/>
      <c r="P14" s="15"/>
      <c r="Q14" s="15"/>
      <c r="R14" s="15"/>
      <c r="S14" s="15"/>
      <c r="T14" s="15"/>
      <c r="U14" s="15"/>
      <c r="V14" s="15"/>
    </row>
    <row r="15" spans="1:22" s="94" customFormat="1" ht="11.25" customHeight="1">
      <c r="A15" s="98"/>
      <c r="B15" s="183"/>
      <c r="C15" s="183"/>
      <c r="D15" s="183"/>
      <c r="E15" s="183"/>
      <c r="F15" s="183"/>
      <c r="G15" s="183"/>
      <c r="H15" s="183"/>
      <c r="I15" s="183"/>
      <c r="J15" s="183"/>
      <c r="K15" s="183"/>
      <c r="L15" s="183"/>
      <c r="M15" s="183"/>
      <c r="N15" s="183"/>
      <c r="O15" s="24"/>
      <c r="P15" s="24"/>
      <c r="Q15" s="24"/>
      <c r="R15" s="24"/>
      <c r="S15" s="24"/>
      <c r="T15" s="24"/>
      <c r="U15" s="24"/>
      <c r="V15" s="24"/>
    </row>
    <row r="16" spans="1:22" ht="11.25" customHeight="1" thickBot="1">
      <c r="A16" s="300" t="s">
        <v>344</v>
      </c>
      <c r="B16" s="301">
        <v>12.1</v>
      </c>
      <c r="C16" s="301">
        <v>87.1</v>
      </c>
      <c r="D16" s="301">
        <v>4.8</v>
      </c>
      <c r="E16" s="301">
        <v>4.9</v>
      </c>
      <c r="F16" s="301" t="s">
        <v>157</v>
      </c>
      <c r="G16" s="301">
        <v>2.5</v>
      </c>
      <c r="H16" s="301">
        <v>0.6</v>
      </c>
      <c r="I16" s="301">
        <v>69.3</v>
      </c>
      <c r="J16" s="301">
        <v>5</v>
      </c>
      <c r="K16" s="301">
        <v>7.8</v>
      </c>
      <c r="L16" s="301">
        <v>7.2</v>
      </c>
      <c r="M16" s="301">
        <v>43.3</v>
      </c>
      <c r="N16" s="301">
        <v>13.4</v>
      </c>
      <c r="O16" s="26"/>
      <c r="P16" s="15"/>
      <c r="Q16" s="15"/>
      <c r="R16" s="15"/>
      <c r="S16" s="15"/>
      <c r="T16" s="15"/>
      <c r="U16" s="15"/>
      <c r="V16" s="15"/>
    </row>
    <row r="17" spans="1:22" s="92" customFormat="1" ht="15.75" customHeight="1" thickTop="1">
      <c r="A17" s="399" t="s">
        <v>400</v>
      </c>
      <c r="B17" s="400">
        <v>12</v>
      </c>
      <c r="C17" s="400">
        <v>86.8</v>
      </c>
      <c r="D17" s="400">
        <v>3.6</v>
      </c>
      <c r="E17" s="400">
        <v>5.4</v>
      </c>
      <c r="F17" s="400">
        <v>3.5</v>
      </c>
      <c r="G17" s="400">
        <v>2.4</v>
      </c>
      <c r="H17" s="400">
        <v>0.5</v>
      </c>
      <c r="I17" s="400">
        <v>69.2</v>
      </c>
      <c r="J17" s="400">
        <v>5.4</v>
      </c>
      <c r="K17" s="400">
        <v>4.3</v>
      </c>
      <c r="L17" s="400">
        <v>4.2</v>
      </c>
      <c r="M17" s="400">
        <v>38.6</v>
      </c>
      <c r="N17" s="400">
        <v>17.3</v>
      </c>
      <c r="O17" s="26"/>
      <c r="P17" s="26"/>
      <c r="Q17" s="26"/>
      <c r="R17" s="26"/>
      <c r="S17" s="26"/>
      <c r="T17" s="26"/>
      <c r="U17" s="26"/>
      <c r="V17" s="26"/>
    </row>
    <row r="18" spans="1:22" s="92" customFormat="1" ht="11.25" customHeight="1">
      <c r="A18" s="184"/>
      <c r="B18" s="185"/>
      <c r="C18" s="185"/>
      <c r="D18" s="185"/>
      <c r="E18" s="185"/>
      <c r="F18" s="185"/>
      <c r="G18" s="185"/>
      <c r="H18" s="185"/>
      <c r="I18" s="185"/>
      <c r="J18" s="185"/>
      <c r="K18" s="185"/>
      <c r="L18" s="185"/>
      <c r="M18" s="185"/>
      <c r="N18" s="185"/>
      <c r="O18" s="26"/>
      <c r="P18" s="26"/>
      <c r="Q18" s="26"/>
      <c r="R18" s="26"/>
      <c r="S18" s="26"/>
      <c r="T18" s="26"/>
      <c r="U18" s="26"/>
      <c r="V18" s="26"/>
    </row>
    <row r="19" spans="1:22" ht="15.75" customHeight="1">
      <c r="A19" s="34" t="s">
        <v>203</v>
      </c>
      <c r="B19" s="15"/>
      <c r="C19" s="15"/>
      <c r="D19" s="15"/>
      <c r="E19" s="15"/>
      <c r="F19" s="15"/>
      <c r="G19" s="15"/>
      <c r="H19" s="15"/>
      <c r="I19" s="15"/>
      <c r="J19" s="15"/>
      <c r="K19" s="15"/>
      <c r="L19" s="15"/>
      <c r="M19" s="15"/>
      <c r="N19" s="15"/>
      <c r="O19" s="15"/>
      <c r="P19" s="15"/>
      <c r="Q19" s="15"/>
      <c r="R19" s="15"/>
      <c r="S19" s="15"/>
      <c r="T19" s="15"/>
      <c r="U19" s="15"/>
      <c r="V19" s="15"/>
    </row>
    <row r="20" spans="1:15" ht="11.25" customHeight="1">
      <c r="A20" s="86" t="s">
        <v>160</v>
      </c>
      <c r="O20" s="15"/>
    </row>
    <row r="21" ht="11.25" customHeight="1">
      <c r="O21" s="15"/>
    </row>
    <row r="22" ht="11.25" customHeight="1">
      <c r="O22" s="15"/>
    </row>
    <row r="23" ht="11.25" customHeight="1">
      <c r="O23" s="15"/>
    </row>
    <row r="24" ht="11.25" customHeight="1">
      <c r="O24" s="15"/>
    </row>
    <row r="25" ht="11.25" customHeight="1">
      <c r="O25" s="15"/>
    </row>
    <row r="26" ht="11.25" customHeight="1">
      <c r="O26" s="15"/>
    </row>
    <row r="27" ht="11.25" customHeight="1">
      <c r="O27" s="15"/>
    </row>
    <row r="28" ht="11.25" customHeight="1">
      <c r="O28" s="15"/>
    </row>
    <row r="29" ht="11.25" customHeight="1">
      <c r="O29" s="15"/>
    </row>
    <row r="30" ht="11.25" customHeight="1">
      <c r="O30" s="15"/>
    </row>
    <row r="31" ht="11.25" customHeight="1">
      <c r="O31" s="15"/>
    </row>
    <row r="32" ht="11.25" customHeight="1">
      <c r="O32" s="15"/>
    </row>
    <row r="33" ht="11.25" customHeight="1">
      <c r="O33" s="15"/>
    </row>
    <row r="34" ht="11.25" customHeight="1">
      <c r="O34" s="15"/>
    </row>
    <row r="35" ht="11.25" customHeight="1">
      <c r="O35" s="15"/>
    </row>
    <row r="36" ht="11.25" customHeight="1">
      <c r="O36" s="15"/>
    </row>
    <row r="37" ht="11.25" customHeight="1">
      <c r="O37" s="15"/>
    </row>
    <row r="38" ht="11.25" customHeight="1">
      <c r="O38" s="15"/>
    </row>
    <row r="39" ht="11.25" customHeight="1">
      <c r="O39" s="15"/>
    </row>
    <row r="40" ht="11.25" customHeight="1">
      <c r="O40" s="15"/>
    </row>
    <row r="41" ht="11.25" customHeight="1">
      <c r="O41" s="15"/>
    </row>
    <row r="42" ht="11.25" customHeight="1">
      <c r="O42" s="15"/>
    </row>
    <row r="43" ht="11.25" customHeight="1">
      <c r="O43" s="15"/>
    </row>
    <row r="44" ht="11.25" customHeight="1">
      <c r="O44" s="15"/>
    </row>
    <row r="45" spans="1:23" ht="11.25" customHeight="1">
      <c r="A45" s="15"/>
      <c r="B45" s="15"/>
      <c r="C45" s="15"/>
      <c r="D45" s="15"/>
      <c r="E45" s="15"/>
      <c r="F45" s="15"/>
      <c r="G45" s="15"/>
      <c r="H45" s="15"/>
      <c r="I45" s="15"/>
      <c r="J45" s="15"/>
      <c r="K45" s="15"/>
      <c r="L45" s="15"/>
      <c r="M45" s="15"/>
      <c r="N45" s="15"/>
      <c r="O45" s="15"/>
      <c r="P45" s="15"/>
      <c r="Q45" s="15"/>
      <c r="R45" s="15"/>
      <c r="S45" s="15"/>
      <c r="T45" s="15"/>
      <c r="U45" s="15"/>
      <c r="V45" s="15"/>
      <c r="W45" s="15"/>
    </row>
    <row r="46" spans="1:23" ht="11.25" customHeight="1">
      <c r="A46" s="15"/>
      <c r="B46" s="15"/>
      <c r="C46" s="15"/>
      <c r="D46" s="15"/>
      <c r="E46" s="15"/>
      <c r="F46" s="15"/>
      <c r="G46" s="15"/>
      <c r="H46" s="15"/>
      <c r="I46" s="15"/>
      <c r="J46" s="15"/>
      <c r="K46" s="15"/>
      <c r="L46" s="15"/>
      <c r="M46" s="15"/>
      <c r="N46" s="15"/>
      <c r="O46" s="15"/>
      <c r="P46" s="15"/>
      <c r="Q46" s="15"/>
      <c r="R46" s="15"/>
      <c r="S46" s="15"/>
      <c r="T46" s="15"/>
      <c r="U46" s="15"/>
      <c r="V46" s="15"/>
      <c r="W46" s="15"/>
    </row>
    <row r="47" spans="1:23" ht="11.25" customHeight="1">
      <c r="A47" s="15"/>
      <c r="B47" s="15"/>
      <c r="C47" s="15"/>
      <c r="D47" s="15"/>
      <c r="E47" s="15"/>
      <c r="F47" s="15"/>
      <c r="G47" s="15"/>
      <c r="H47" s="15"/>
      <c r="I47" s="15"/>
      <c r="J47" s="15"/>
      <c r="K47" s="15"/>
      <c r="L47" s="15"/>
      <c r="M47" s="15"/>
      <c r="N47" s="15"/>
      <c r="O47" s="15"/>
      <c r="P47" s="15"/>
      <c r="Q47" s="15"/>
      <c r="R47" s="15"/>
      <c r="S47" s="15"/>
      <c r="T47" s="15"/>
      <c r="U47" s="15"/>
      <c r="V47" s="15"/>
      <c r="W47" s="15"/>
    </row>
    <row r="48" spans="1:23" ht="11.25" customHeight="1">
      <c r="A48" s="15"/>
      <c r="B48" s="15"/>
      <c r="C48" s="15"/>
      <c r="D48" s="15"/>
      <c r="E48" s="15"/>
      <c r="F48" s="15"/>
      <c r="G48" s="15"/>
      <c r="H48" s="15"/>
      <c r="I48" s="15"/>
      <c r="J48" s="15"/>
      <c r="K48" s="15"/>
      <c r="L48" s="15"/>
      <c r="M48" s="15"/>
      <c r="N48" s="15"/>
      <c r="O48" s="15"/>
      <c r="P48" s="15"/>
      <c r="Q48" s="15"/>
      <c r="R48" s="15"/>
      <c r="S48" s="15"/>
      <c r="T48" s="15"/>
      <c r="U48" s="15"/>
      <c r="V48" s="15"/>
      <c r="W48" s="15"/>
    </row>
    <row r="49" spans="1:23" ht="11.25" customHeight="1">
      <c r="A49" s="15"/>
      <c r="B49" s="15"/>
      <c r="C49" s="15"/>
      <c r="D49" s="15"/>
      <c r="E49" s="15"/>
      <c r="F49" s="15"/>
      <c r="G49" s="15"/>
      <c r="H49" s="15"/>
      <c r="I49" s="15"/>
      <c r="J49" s="15"/>
      <c r="K49" s="15"/>
      <c r="L49" s="15"/>
      <c r="M49" s="15"/>
      <c r="N49" s="15"/>
      <c r="O49" s="15"/>
      <c r="P49" s="15"/>
      <c r="Q49" s="15"/>
      <c r="R49" s="15"/>
      <c r="S49" s="15"/>
      <c r="T49" s="15"/>
      <c r="U49" s="15"/>
      <c r="V49" s="15"/>
      <c r="W49" s="15"/>
    </row>
    <row r="50" spans="1:23" ht="11.25" customHeight="1">
      <c r="A50" s="15"/>
      <c r="B50" s="15"/>
      <c r="C50" s="15"/>
      <c r="D50" s="15"/>
      <c r="E50" s="15"/>
      <c r="F50" s="15"/>
      <c r="G50" s="15"/>
      <c r="H50" s="15"/>
      <c r="I50" s="15"/>
      <c r="J50" s="15"/>
      <c r="K50" s="15"/>
      <c r="L50" s="15"/>
      <c r="M50" s="15"/>
      <c r="N50" s="15"/>
      <c r="O50" s="15"/>
      <c r="P50" s="15"/>
      <c r="Q50" s="15"/>
      <c r="R50" s="15"/>
      <c r="S50" s="15"/>
      <c r="T50" s="15"/>
      <c r="U50" s="15"/>
      <c r="V50" s="15"/>
      <c r="W50" s="15"/>
    </row>
    <row r="51" spans="1:23" ht="11.25" customHeight="1">
      <c r="A51" s="15"/>
      <c r="B51" s="15"/>
      <c r="C51" s="15"/>
      <c r="D51" s="15"/>
      <c r="E51" s="15"/>
      <c r="F51" s="15"/>
      <c r="G51" s="15"/>
      <c r="H51" s="15"/>
      <c r="I51" s="15"/>
      <c r="J51" s="15"/>
      <c r="K51" s="15"/>
      <c r="L51" s="15"/>
      <c r="M51" s="15"/>
      <c r="N51" s="15"/>
      <c r="O51" s="15"/>
      <c r="P51" s="15"/>
      <c r="Q51" s="15"/>
      <c r="R51" s="15"/>
      <c r="S51" s="15"/>
      <c r="T51" s="15"/>
      <c r="U51" s="15"/>
      <c r="V51" s="15"/>
      <c r="W51" s="15"/>
    </row>
    <row r="52" spans="1:23" ht="11.25" customHeight="1">
      <c r="A52" s="15"/>
      <c r="B52" s="15"/>
      <c r="C52" s="15"/>
      <c r="D52" s="15"/>
      <c r="E52" s="15"/>
      <c r="F52" s="15"/>
      <c r="G52" s="15"/>
      <c r="H52" s="15"/>
      <c r="I52" s="15"/>
      <c r="J52" s="15"/>
      <c r="K52" s="15"/>
      <c r="L52" s="15"/>
      <c r="M52" s="15"/>
      <c r="N52" s="15"/>
      <c r="O52" s="15"/>
      <c r="P52" s="15"/>
      <c r="Q52" s="15"/>
      <c r="R52" s="15"/>
      <c r="S52" s="15"/>
      <c r="T52" s="15"/>
      <c r="U52" s="15"/>
      <c r="V52" s="15"/>
      <c r="W52" s="15"/>
    </row>
    <row r="53" spans="1:23" ht="11.25" customHeight="1">
      <c r="A53" s="15"/>
      <c r="B53" s="15"/>
      <c r="C53" s="15"/>
      <c r="D53" s="15"/>
      <c r="E53" s="15"/>
      <c r="F53" s="15"/>
      <c r="G53" s="15"/>
      <c r="H53" s="15"/>
      <c r="I53" s="15"/>
      <c r="J53" s="15"/>
      <c r="K53" s="15"/>
      <c r="L53" s="15"/>
      <c r="M53" s="15"/>
      <c r="N53" s="15"/>
      <c r="O53" s="15"/>
      <c r="P53" s="15"/>
      <c r="Q53" s="15"/>
      <c r="R53" s="15"/>
      <c r="S53" s="15"/>
      <c r="T53" s="15"/>
      <c r="U53" s="15"/>
      <c r="V53" s="15"/>
      <c r="W53" s="15"/>
    </row>
    <row r="54" spans="1:23" ht="11.25" customHeight="1">
      <c r="A54" s="15"/>
      <c r="B54" s="15"/>
      <c r="C54" s="15"/>
      <c r="D54" s="15"/>
      <c r="E54" s="15"/>
      <c r="F54" s="15"/>
      <c r="G54" s="15"/>
      <c r="H54" s="15"/>
      <c r="I54" s="15"/>
      <c r="J54" s="15"/>
      <c r="K54" s="15"/>
      <c r="L54" s="15"/>
      <c r="M54" s="15"/>
      <c r="N54" s="15"/>
      <c r="O54" s="15"/>
      <c r="P54" s="15"/>
      <c r="Q54" s="15"/>
      <c r="R54" s="15"/>
      <c r="S54" s="15"/>
      <c r="T54" s="15"/>
      <c r="U54" s="15"/>
      <c r="V54" s="15"/>
      <c r="W54" s="15"/>
    </row>
    <row r="55" spans="1:23" ht="11.25" customHeight="1">
      <c r="A55" s="15"/>
      <c r="B55" s="15"/>
      <c r="C55" s="15"/>
      <c r="D55" s="15"/>
      <c r="E55" s="15"/>
      <c r="F55" s="15"/>
      <c r="G55" s="15"/>
      <c r="H55" s="15"/>
      <c r="I55" s="15"/>
      <c r="J55" s="15"/>
      <c r="K55" s="15"/>
      <c r="L55" s="15"/>
      <c r="M55" s="15"/>
      <c r="N55" s="15"/>
      <c r="O55" s="15"/>
      <c r="P55" s="15"/>
      <c r="Q55" s="15"/>
      <c r="R55" s="15"/>
      <c r="S55" s="15"/>
      <c r="T55" s="15"/>
      <c r="U55" s="15"/>
      <c r="V55" s="15"/>
      <c r="W55" s="15"/>
    </row>
    <row r="56" spans="1:23" ht="11.25" customHeight="1">
      <c r="A56" s="15"/>
      <c r="B56" s="15"/>
      <c r="C56" s="15"/>
      <c r="D56" s="15"/>
      <c r="E56" s="15"/>
      <c r="F56" s="15"/>
      <c r="G56" s="15"/>
      <c r="H56" s="15"/>
      <c r="I56" s="15"/>
      <c r="J56" s="15"/>
      <c r="K56" s="15"/>
      <c r="L56" s="15"/>
      <c r="M56" s="15"/>
      <c r="N56" s="15"/>
      <c r="O56" s="15"/>
      <c r="P56" s="15"/>
      <c r="Q56" s="15"/>
      <c r="R56" s="15"/>
      <c r="S56" s="15"/>
      <c r="T56" s="15"/>
      <c r="U56" s="15"/>
      <c r="V56" s="15"/>
      <c r="W56" s="15"/>
    </row>
    <row r="57" spans="1:23" ht="11.25" customHeight="1">
      <c r="A57" s="15"/>
      <c r="B57" s="15"/>
      <c r="C57" s="15"/>
      <c r="D57" s="15"/>
      <c r="E57" s="15"/>
      <c r="F57" s="15"/>
      <c r="G57" s="15"/>
      <c r="H57" s="15"/>
      <c r="I57" s="15"/>
      <c r="J57" s="15"/>
      <c r="K57" s="15"/>
      <c r="L57" s="15"/>
      <c r="M57" s="15"/>
      <c r="N57" s="15"/>
      <c r="O57" s="15"/>
      <c r="P57" s="15"/>
      <c r="Q57" s="15"/>
      <c r="R57" s="15"/>
      <c r="S57" s="15"/>
      <c r="T57" s="15"/>
      <c r="U57" s="15"/>
      <c r="V57" s="15"/>
      <c r="W57" s="15"/>
    </row>
    <row r="58" spans="1:23" ht="11.25" customHeight="1">
      <c r="A58" s="15"/>
      <c r="B58" s="15"/>
      <c r="C58" s="15"/>
      <c r="D58" s="15"/>
      <c r="E58" s="15"/>
      <c r="F58" s="15"/>
      <c r="G58" s="15"/>
      <c r="H58" s="15"/>
      <c r="I58" s="15"/>
      <c r="J58" s="15"/>
      <c r="K58" s="15"/>
      <c r="L58" s="15"/>
      <c r="M58" s="15"/>
      <c r="N58" s="15"/>
      <c r="O58" s="15"/>
      <c r="P58" s="15"/>
      <c r="Q58" s="15"/>
      <c r="R58" s="15"/>
      <c r="S58" s="15"/>
      <c r="T58" s="15"/>
      <c r="U58" s="15"/>
      <c r="V58" s="15"/>
      <c r="W58" s="15"/>
    </row>
    <row r="59" spans="1:23" ht="11.25" customHeight="1">
      <c r="A59" s="15"/>
      <c r="B59" s="15"/>
      <c r="C59" s="15"/>
      <c r="D59" s="15"/>
      <c r="E59" s="15"/>
      <c r="F59" s="15"/>
      <c r="G59" s="15"/>
      <c r="H59" s="15"/>
      <c r="I59" s="15"/>
      <c r="J59" s="15"/>
      <c r="K59" s="15"/>
      <c r="L59" s="15"/>
      <c r="M59" s="15"/>
      <c r="N59" s="15"/>
      <c r="O59" s="15"/>
      <c r="P59" s="15"/>
      <c r="Q59" s="15"/>
      <c r="R59" s="15"/>
      <c r="S59" s="15"/>
      <c r="T59" s="15"/>
      <c r="U59" s="15"/>
      <c r="V59" s="15"/>
      <c r="W59" s="15"/>
    </row>
    <row r="60" spans="1:23" ht="11.25" customHeight="1">
      <c r="A60" s="15"/>
      <c r="B60" s="15"/>
      <c r="C60" s="15"/>
      <c r="D60" s="15"/>
      <c r="E60" s="15"/>
      <c r="F60" s="15"/>
      <c r="G60" s="15"/>
      <c r="H60" s="15"/>
      <c r="I60" s="15"/>
      <c r="J60" s="15"/>
      <c r="K60" s="15"/>
      <c r="L60" s="15"/>
      <c r="M60" s="15"/>
      <c r="N60" s="15"/>
      <c r="O60" s="15"/>
      <c r="P60" s="15"/>
      <c r="Q60" s="15"/>
      <c r="R60" s="15"/>
      <c r="S60" s="15"/>
      <c r="T60" s="15"/>
      <c r="U60" s="15"/>
      <c r="V60" s="15"/>
      <c r="W60" s="15"/>
    </row>
    <row r="61" spans="1:23" ht="11.25" customHeight="1">
      <c r="A61" s="15"/>
      <c r="B61" s="15"/>
      <c r="C61" s="15"/>
      <c r="D61" s="15"/>
      <c r="E61" s="15"/>
      <c r="F61" s="15"/>
      <c r="G61" s="15"/>
      <c r="H61" s="15"/>
      <c r="I61" s="15"/>
      <c r="J61" s="15"/>
      <c r="K61" s="15"/>
      <c r="L61" s="15"/>
      <c r="M61" s="15"/>
      <c r="N61" s="15"/>
      <c r="O61" s="15"/>
      <c r="P61" s="15"/>
      <c r="Q61" s="15"/>
      <c r="R61" s="15"/>
      <c r="S61" s="15"/>
      <c r="T61" s="15"/>
      <c r="U61" s="15"/>
      <c r="V61" s="15"/>
      <c r="W61" s="15"/>
    </row>
  </sheetData>
  <sheetProtection selectLockedCells="1" selectUnlockedCells="1"/>
  <mergeCells count="18">
    <mergeCell ref="B14:N14"/>
    <mergeCell ref="J2:J5"/>
    <mergeCell ref="K2:K5"/>
    <mergeCell ref="L2:L5"/>
    <mergeCell ref="M2:N2"/>
    <mergeCell ref="M3:M5"/>
    <mergeCell ref="N3:N5"/>
    <mergeCell ref="B7:N7"/>
    <mergeCell ref="A1:N1"/>
    <mergeCell ref="A2:A5"/>
    <mergeCell ref="B2:B5"/>
    <mergeCell ref="C2:C5"/>
    <mergeCell ref="D2:D5"/>
    <mergeCell ref="E2:E5"/>
    <mergeCell ref="F2:F5"/>
    <mergeCell ref="G2:G5"/>
    <mergeCell ref="H2:H5"/>
    <mergeCell ref="I2:I5"/>
  </mergeCells>
  <hyperlinks>
    <hyperlink ref="P1" location="indice!A1" display="Ritorna all'Indice"/>
  </hyperlinks>
  <printOptions/>
  <pageMargins left="0.7479166666666667" right="0.6173611111111111" top="0.9840277777777777" bottom="0.9840277777777777" header="0.5118055555555555" footer="0.5118055555555555"/>
  <pageSetup horizontalDpi="300" verticalDpi="300" orientation="portrait" paperSize="9" scale="81"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sheetPr>
    <tabColor indexed="43"/>
  </sheetPr>
  <dimension ref="A1:N20"/>
  <sheetViews>
    <sheetView showGridLines="0" zoomScaleSheetLayoutView="100" workbookViewId="0" topLeftCell="A1">
      <selection activeCell="G34" sqref="G34"/>
    </sheetView>
  </sheetViews>
  <sheetFormatPr defaultColWidth="9.140625" defaultRowHeight="12.75" customHeight="1"/>
  <cols>
    <col min="1" max="1" width="12.8515625" style="15" customWidth="1"/>
    <col min="2" max="2" width="7.8515625" style="75" customWidth="1"/>
    <col min="3" max="3" width="9.57421875" style="75" customWidth="1"/>
    <col min="4" max="4" width="8.421875" style="75" customWidth="1"/>
    <col min="5" max="5" width="7.57421875" style="75" customWidth="1"/>
    <col min="6" max="6" width="10.421875" style="75" customWidth="1"/>
    <col min="7" max="7" width="8.57421875" style="75" customWidth="1"/>
    <col min="8" max="8" width="9.421875" style="75" customWidth="1"/>
    <col min="9" max="9" width="9.00390625" style="75" customWidth="1"/>
    <col min="10" max="10" width="9.8515625" style="75" customWidth="1"/>
    <col min="11" max="11" width="2.28125" style="15" customWidth="1"/>
    <col min="12" max="16384" width="9.140625" style="15" customWidth="1"/>
  </cols>
  <sheetData>
    <row r="1" spans="1:12" ht="45" customHeight="1" thickBot="1">
      <c r="A1" s="415" t="s">
        <v>176</v>
      </c>
      <c r="B1" s="415"/>
      <c r="C1" s="415"/>
      <c r="D1" s="415"/>
      <c r="E1" s="415"/>
      <c r="F1" s="415"/>
      <c r="G1" s="415"/>
      <c r="H1" s="415"/>
      <c r="I1" s="415"/>
      <c r="J1" s="415"/>
      <c r="L1" s="337" t="s">
        <v>337</v>
      </c>
    </row>
    <row r="2" spans="1:10" ht="17.25" customHeight="1" thickBot="1">
      <c r="A2" s="472" t="s">
        <v>211</v>
      </c>
      <c r="B2" s="359" t="s">
        <v>212</v>
      </c>
      <c r="C2" s="359" t="s">
        <v>213</v>
      </c>
      <c r="D2" s="358" t="s">
        <v>214</v>
      </c>
      <c r="E2" s="358"/>
      <c r="F2" s="358"/>
      <c r="G2" s="358"/>
      <c r="H2" s="358"/>
      <c r="I2" s="358"/>
      <c r="J2" s="358"/>
    </row>
    <row r="3" spans="1:10" ht="11.25" customHeight="1">
      <c r="A3" s="472"/>
      <c r="B3" s="359"/>
      <c r="C3" s="359"/>
      <c r="D3" s="475" t="s">
        <v>215</v>
      </c>
      <c r="E3" s="360" t="s">
        <v>216</v>
      </c>
      <c r="F3" s="360" t="s">
        <v>217</v>
      </c>
      <c r="G3" s="360" t="s">
        <v>218</v>
      </c>
      <c r="H3" s="360" t="s">
        <v>219</v>
      </c>
      <c r="I3" s="360" t="s">
        <v>220</v>
      </c>
      <c r="J3" s="360" t="s">
        <v>221</v>
      </c>
    </row>
    <row r="4" spans="1:10" ht="13.5" customHeight="1">
      <c r="A4" s="472"/>
      <c r="B4" s="359"/>
      <c r="C4" s="359"/>
      <c r="D4" s="475"/>
      <c r="E4" s="475"/>
      <c r="F4" s="475"/>
      <c r="G4" s="475"/>
      <c r="H4" s="475"/>
      <c r="I4" s="475"/>
      <c r="J4" s="475"/>
    </row>
    <row r="5" spans="1:10" ht="15.75" customHeight="1">
      <c r="A5" s="472"/>
      <c r="B5" s="359"/>
      <c r="C5" s="359"/>
      <c r="D5" s="475"/>
      <c r="E5" s="475"/>
      <c r="F5" s="475"/>
      <c r="G5" s="475"/>
      <c r="H5" s="475"/>
      <c r="I5" s="475"/>
      <c r="J5" s="475"/>
    </row>
    <row r="6" spans="1:10" ht="14.25" customHeight="1">
      <c r="A6" s="472"/>
      <c r="B6" s="359"/>
      <c r="C6" s="359"/>
      <c r="D6" s="475"/>
      <c r="E6" s="475"/>
      <c r="F6" s="475"/>
      <c r="G6" s="475"/>
      <c r="H6" s="475"/>
      <c r="I6" s="475"/>
      <c r="J6" s="475"/>
    </row>
    <row r="7" spans="2:10" ht="11.25" customHeight="1">
      <c r="B7" s="186"/>
      <c r="C7" s="186"/>
      <c r="D7" s="186"/>
      <c r="E7" s="186"/>
      <c r="F7" s="186"/>
      <c r="G7" s="186"/>
      <c r="H7" s="186"/>
      <c r="I7" s="186"/>
      <c r="J7" s="186"/>
    </row>
    <row r="8" spans="2:14" ht="11.25" customHeight="1">
      <c r="B8" s="473" t="s">
        <v>399</v>
      </c>
      <c r="C8" s="473"/>
      <c r="D8" s="473"/>
      <c r="E8" s="473"/>
      <c r="F8" s="473"/>
      <c r="G8" s="473"/>
      <c r="H8" s="473"/>
      <c r="I8" s="473"/>
      <c r="J8" s="473"/>
      <c r="K8" s="162"/>
      <c r="L8" s="162"/>
      <c r="M8" s="162"/>
      <c r="N8" s="162"/>
    </row>
    <row r="9" spans="2:10" ht="11.25" customHeight="1">
      <c r="B9" s="186"/>
      <c r="C9" s="186"/>
      <c r="D9" s="186"/>
      <c r="E9" s="186"/>
      <c r="F9" s="186"/>
      <c r="G9" s="186"/>
      <c r="H9" s="186"/>
      <c r="I9" s="186"/>
      <c r="J9" s="186"/>
    </row>
    <row r="10" spans="1:13" ht="11.25" customHeight="1">
      <c r="A10" s="85" t="s">
        <v>27</v>
      </c>
      <c r="B10" s="88">
        <v>36.7</v>
      </c>
      <c r="C10" s="88">
        <v>4.3</v>
      </c>
      <c r="D10" s="88">
        <v>61.9</v>
      </c>
      <c r="E10" s="88">
        <v>48.9</v>
      </c>
      <c r="F10" s="88">
        <v>71.2</v>
      </c>
      <c r="G10" s="88">
        <v>25.8</v>
      </c>
      <c r="H10" s="88">
        <v>56.3</v>
      </c>
      <c r="I10" s="88">
        <v>24.3</v>
      </c>
      <c r="J10" s="88">
        <v>55.3</v>
      </c>
      <c r="K10" s="88"/>
      <c r="L10" s="88"/>
      <c r="M10" s="88"/>
    </row>
    <row r="11" spans="1:13" ht="11.25" customHeight="1">
      <c r="A11" s="85" t="s">
        <v>28</v>
      </c>
      <c r="B11" s="88">
        <v>35</v>
      </c>
      <c r="C11" s="88">
        <v>3.9</v>
      </c>
      <c r="D11" s="88">
        <v>60.9</v>
      </c>
      <c r="E11" s="88">
        <v>50.3</v>
      </c>
      <c r="F11" s="88">
        <v>69.2</v>
      </c>
      <c r="G11" s="88">
        <v>30.1</v>
      </c>
      <c r="H11" s="88">
        <v>56</v>
      </c>
      <c r="I11" s="88">
        <v>29</v>
      </c>
      <c r="J11" s="88">
        <v>55.9</v>
      </c>
      <c r="K11" s="88"/>
      <c r="L11" s="88"/>
      <c r="M11" s="88"/>
    </row>
    <row r="12" spans="1:13" ht="11.25" customHeight="1">
      <c r="A12" s="85" t="s">
        <v>29</v>
      </c>
      <c r="B12" s="88">
        <v>35</v>
      </c>
      <c r="C12" s="88">
        <v>4.5</v>
      </c>
      <c r="D12" s="88">
        <v>71</v>
      </c>
      <c r="E12" s="88">
        <v>57.4</v>
      </c>
      <c r="F12" s="88">
        <v>77.3</v>
      </c>
      <c r="G12" s="88">
        <v>37.8</v>
      </c>
      <c r="H12" s="88">
        <v>64.5</v>
      </c>
      <c r="I12" s="88">
        <v>31.4</v>
      </c>
      <c r="J12" s="88">
        <v>61.5</v>
      </c>
      <c r="K12" s="88"/>
      <c r="L12" s="88"/>
      <c r="M12" s="88"/>
    </row>
    <row r="13" spans="1:13" ht="11.25" customHeight="1">
      <c r="A13" s="85" t="s">
        <v>153</v>
      </c>
      <c r="B13" s="88">
        <v>38</v>
      </c>
      <c r="C13" s="88">
        <v>3.8</v>
      </c>
      <c r="D13" s="88">
        <v>72.1</v>
      </c>
      <c r="E13" s="88">
        <v>54.8</v>
      </c>
      <c r="F13" s="88">
        <v>76.2</v>
      </c>
      <c r="G13" s="88">
        <v>36.8</v>
      </c>
      <c r="H13" s="88">
        <v>63.7</v>
      </c>
      <c r="I13" s="88">
        <v>37.1</v>
      </c>
      <c r="J13" s="88">
        <v>65.5</v>
      </c>
      <c r="K13" s="88"/>
      <c r="L13" s="88"/>
      <c r="M13" s="88"/>
    </row>
    <row r="14" spans="1:13" ht="11.25" customHeight="1">
      <c r="A14" s="85"/>
      <c r="B14" s="88"/>
      <c r="C14" s="88"/>
      <c r="D14" s="88"/>
      <c r="E14" s="175"/>
      <c r="F14" s="88"/>
      <c r="G14" s="88"/>
      <c r="H14" s="88"/>
      <c r="I14" s="88"/>
      <c r="J14" s="88"/>
      <c r="K14" s="88"/>
      <c r="L14" s="88"/>
      <c r="M14" s="88"/>
    </row>
    <row r="15" spans="2:13" ht="11.25" customHeight="1">
      <c r="B15" s="363">
        <v>2016</v>
      </c>
      <c r="C15" s="363"/>
      <c r="D15" s="363"/>
      <c r="E15" s="363"/>
      <c r="F15" s="363"/>
      <c r="G15" s="363"/>
      <c r="H15" s="363"/>
      <c r="I15" s="363"/>
      <c r="J15" s="363"/>
      <c r="K15" s="73"/>
      <c r="L15" s="73"/>
      <c r="M15" s="73"/>
    </row>
    <row r="16" spans="2:13" ht="11.25" customHeight="1">
      <c r="B16" s="89"/>
      <c r="C16" s="89"/>
      <c r="D16" s="89"/>
      <c r="E16" s="89"/>
      <c r="F16" s="89"/>
      <c r="G16" s="89"/>
      <c r="H16" s="89"/>
      <c r="I16" s="89"/>
      <c r="J16" s="89"/>
      <c r="K16" s="89"/>
      <c r="L16" s="89"/>
      <c r="M16" s="89"/>
    </row>
    <row r="17" spans="1:13" s="24" customFormat="1" ht="11.25" customHeight="1" thickBot="1">
      <c r="A17" s="298" t="s">
        <v>126</v>
      </c>
      <c r="B17" s="299">
        <v>37.7</v>
      </c>
      <c r="C17" s="299">
        <v>4.1</v>
      </c>
      <c r="D17" s="299">
        <v>67.4</v>
      </c>
      <c r="E17" s="299">
        <v>54.7</v>
      </c>
      <c r="F17" s="299">
        <v>70.8</v>
      </c>
      <c r="G17" s="299">
        <v>37</v>
      </c>
      <c r="H17" s="299">
        <v>62.1</v>
      </c>
      <c r="I17" s="299">
        <v>35.1</v>
      </c>
      <c r="J17" s="299">
        <v>61.1</v>
      </c>
      <c r="K17" s="90"/>
      <c r="L17" s="90"/>
      <c r="M17" s="90"/>
    </row>
    <row r="18" spans="1:13" ht="15" customHeight="1" thickTop="1">
      <c r="A18" s="70" t="s">
        <v>400</v>
      </c>
      <c r="B18" s="90">
        <v>30.9</v>
      </c>
      <c r="C18" s="90">
        <v>3.2</v>
      </c>
      <c r="D18" s="90">
        <v>69.1</v>
      </c>
      <c r="E18" s="90">
        <v>57.4</v>
      </c>
      <c r="F18" s="90">
        <v>72.3</v>
      </c>
      <c r="G18" s="90">
        <v>39.6</v>
      </c>
      <c r="H18" s="90">
        <v>62.4</v>
      </c>
      <c r="I18" s="90">
        <v>39.6</v>
      </c>
      <c r="J18" s="90">
        <v>61</v>
      </c>
      <c r="K18" s="91"/>
      <c r="L18" s="91"/>
      <c r="M18" s="91"/>
    </row>
    <row r="19" spans="1:13" ht="6.75" customHeight="1">
      <c r="A19" s="176"/>
      <c r="B19" s="177"/>
      <c r="C19" s="177"/>
      <c r="D19" s="177"/>
      <c r="E19" s="177"/>
      <c r="F19" s="177"/>
      <c r="G19" s="177"/>
      <c r="H19" s="177"/>
      <c r="I19" s="177"/>
      <c r="J19" s="177"/>
      <c r="K19" s="91"/>
      <c r="L19" s="91"/>
      <c r="M19" s="91"/>
    </row>
    <row r="20" spans="1:10" s="26" customFormat="1" ht="15" customHeight="1">
      <c r="A20" s="34" t="s">
        <v>203</v>
      </c>
      <c r="B20" s="187"/>
      <c r="C20" s="187"/>
      <c r="D20" s="187"/>
      <c r="E20" s="187"/>
      <c r="F20" s="187"/>
      <c r="G20" s="187"/>
      <c r="H20" s="187"/>
      <c r="I20" s="187"/>
      <c r="J20" s="187"/>
    </row>
    <row r="21" ht="11.25" customHeight="1"/>
  </sheetData>
  <sheetProtection selectLockedCells="1" selectUnlockedCells="1"/>
  <mergeCells count="14">
    <mergeCell ref="A1:J1"/>
    <mergeCell ref="A2:A6"/>
    <mergeCell ref="B2:B6"/>
    <mergeCell ref="C2:C6"/>
    <mergeCell ref="D2:J2"/>
    <mergeCell ref="D3:D6"/>
    <mergeCell ref="E3:E6"/>
    <mergeCell ref="F3:F6"/>
    <mergeCell ref="G3:G6"/>
    <mergeCell ref="H3:H6"/>
    <mergeCell ref="I3:I6"/>
    <mergeCell ref="J3:J6"/>
    <mergeCell ref="B15:J15"/>
    <mergeCell ref="B8:J8"/>
  </mergeCells>
  <hyperlinks>
    <hyperlink ref="L1" location="indice!A1" display="Ritorna all'Indice"/>
  </hyperlinks>
  <printOptions/>
  <pageMargins left="0.7479166666666667" right="0.28" top="0.9840277777777777" bottom="0.9840277777777777" header="0.5118055555555555" footer="0.5118055555555555"/>
  <pageSetup horizontalDpi="300" verticalDpi="300" orientation="portrait"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dimension ref="A1:I14"/>
  <sheetViews>
    <sheetView workbookViewId="0" topLeftCell="A1">
      <selection activeCell="A25" sqref="A25"/>
    </sheetView>
  </sheetViews>
  <sheetFormatPr defaultColWidth="9.140625" defaultRowHeight="12.75"/>
  <cols>
    <col min="1" max="1" width="17.28125" style="100" customWidth="1"/>
    <col min="2" max="2" width="11.140625" style="100" customWidth="1"/>
    <col min="3" max="3" width="14.140625" style="100" customWidth="1"/>
    <col min="4" max="4" width="11.57421875" style="100" customWidth="1"/>
    <col min="5" max="5" width="1.28515625" style="100" customWidth="1"/>
    <col min="6" max="6" width="14.7109375" style="100" customWidth="1"/>
    <col min="7" max="7" width="13.140625" style="100" customWidth="1"/>
    <col min="8" max="8" width="3.00390625" style="100" customWidth="1"/>
    <col min="9" max="16384" width="9.140625" style="100" customWidth="1"/>
  </cols>
  <sheetData>
    <row r="1" spans="1:9" ht="30.75" customHeight="1" thickBot="1">
      <c r="A1" s="406" t="s">
        <v>320</v>
      </c>
      <c r="B1" s="406"/>
      <c r="C1" s="406"/>
      <c r="D1" s="406"/>
      <c r="E1" s="406"/>
      <c r="F1" s="406"/>
      <c r="G1" s="406"/>
      <c r="I1" s="337" t="s">
        <v>337</v>
      </c>
    </row>
    <row r="2" spans="1:7" ht="24" customHeight="1">
      <c r="A2" s="407" t="s">
        <v>358</v>
      </c>
      <c r="B2" s="409" t="s">
        <v>243</v>
      </c>
      <c r="C2" s="409"/>
      <c r="D2" s="409"/>
      <c r="E2" s="106"/>
      <c r="F2" s="410" t="s">
        <v>415</v>
      </c>
      <c r="G2" s="410" t="s">
        <v>414</v>
      </c>
    </row>
    <row r="3" spans="1:7" ht="26.25" customHeight="1">
      <c r="A3" s="408"/>
      <c r="B3" s="110" t="s">
        <v>241</v>
      </c>
      <c r="C3" s="110" t="s">
        <v>242</v>
      </c>
      <c r="D3" s="110" t="s">
        <v>81</v>
      </c>
      <c r="E3" s="109"/>
      <c r="F3" s="375"/>
      <c r="G3" s="375"/>
    </row>
    <row r="4" spans="1:7" ht="19.5" customHeight="1">
      <c r="A4" s="136"/>
      <c r="B4" s="376" t="s">
        <v>399</v>
      </c>
      <c r="C4" s="376"/>
      <c r="D4" s="376"/>
      <c r="E4" s="376"/>
      <c r="F4" s="376"/>
      <c r="G4" s="376"/>
    </row>
    <row r="5" spans="1:7" ht="19.5" customHeight="1">
      <c r="A5" s="105">
        <v>2012</v>
      </c>
      <c r="B5" s="108">
        <v>1112</v>
      </c>
      <c r="C5" s="108">
        <v>348</v>
      </c>
      <c r="D5" s="108">
        <v>1460</v>
      </c>
      <c r="E5" s="108"/>
      <c r="F5" s="108">
        <v>22987</v>
      </c>
      <c r="G5" s="108">
        <v>64</v>
      </c>
    </row>
    <row r="6" spans="1:7" ht="19.5" customHeight="1">
      <c r="A6" s="105">
        <v>2013</v>
      </c>
      <c r="B6" s="108">
        <v>1115</v>
      </c>
      <c r="C6" s="108">
        <v>348</v>
      </c>
      <c r="D6" s="108">
        <v>1463</v>
      </c>
      <c r="E6" s="108"/>
      <c r="F6" s="108">
        <v>22987</v>
      </c>
      <c r="G6" s="108">
        <v>64</v>
      </c>
    </row>
    <row r="7" spans="1:7" ht="19.5" customHeight="1">
      <c r="A7" s="105">
        <v>2014</v>
      </c>
      <c r="B7" s="108">
        <v>1115</v>
      </c>
      <c r="C7" s="108">
        <v>292.1</v>
      </c>
      <c r="D7" s="108">
        <v>1407.1</v>
      </c>
      <c r="E7" s="108"/>
      <c r="F7" s="108">
        <v>22987</v>
      </c>
      <c r="G7" s="108">
        <v>61</v>
      </c>
    </row>
    <row r="8" spans="1:7" ht="19.5" customHeight="1">
      <c r="A8" s="105">
        <v>2015</v>
      </c>
      <c r="B8" s="108">
        <v>1115</v>
      </c>
      <c r="C8" s="108">
        <v>292.1</v>
      </c>
      <c r="D8" s="108">
        <v>1407.1</v>
      </c>
      <c r="E8" s="108"/>
      <c r="F8" s="108">
        <v>22987</v>
      </c>
      <c r="G8" s="108">
        <v>61</v>
      </c>
    </row>
    <row r="9" spans="1:7" ht="15.75" customHeight="1">
      <c r="A9" s="136"/>
      <c r="B9" s="377">
        <v>2016</v>
      </c>
      <c r="C9" s="377"/>
      <c r="D9" s="377"/>
      <c r="E9" s="377"/>
      <c r="F9" s="377"/>
      <c r="G9" s="377"/>
    </row>
    <row r="10" spans="1:7" ht="15" customHeight="1">
      <c r="A10" s="95" t="s">
        <v>344</v>
      </c>
      <c r="B10" s="107">
        <v>1115</v>
      </c>
      <c r="C10" s="107">
        <v>292.1</v>
      </c>
      <c r="D10" s="107">
        <v>1407.1</v>
      </c>
      <c r="E10" s="95"/>
      <c r="F10" s="107">
        <v>22987</v>
      </c>
      <c r="G10" s="95">
        <v>61</v>
      </c>
    </row>
    <row r="11" spans="1:7" ht="15" customHeight="1" thickBot="1">
      <c r="A11" s="137" t="s">
        <v>123</v>
      </c>
      <c r="B11" s="138">
        <v>2751.4</v>
      </c>
      <c r="C11" s="138">
        <v>937.9</v>
      </c>
      <c r="D11" s="138">
        <v>3689.3</v>
      </c>
      <c r="E11" s="137"/>
      <c r="F11" s="138">
        <v>58084</v>
      </c>
      <c r="G11" s="137">
        <v>64</v>
      </c>
    </row>
    <row r="12" spans="1:7" ht="16.5" customHeight="1" thickBot="1" thickTop="1">
      <c r="A12" s="372" t="s">
        <v>400</v>
      </c>
      <c r="B12" s="373">
        <v>11211.4</v>
      </c>
      <c r="C12" s="373">
        <v>11042.5</v>
      </c>
      <c r="D12" s="373">
        <v>22253.9</v>
      </c>
      <c r="E12" s="372"/>
      <c r="F12" s="373">
        <v>302072</v>
      </c>
      <c r="G12" s="372">
        <v>74</v>
      </c>
    </row>
    <row r="13" spans="1:7" ht="15" customHeight="1">
      <c r="A13" s="405" t="s">
        <v>416</v>
      </c>
      <c r="B13" s="405"/>
      <c r="C13" s="405"/>
      <c r="D13" s="405"/>
      <c r="E13" s="405"/>
      <c r="F13" s="405"/>
      <c r="G13" s="405"/>
    </row>
    <row r="14" spans="1:7" ht="15" customHeight="1">
      <c r="A14" s="104" t="s">
        <v>244</v>
      </c>
      <c r="B14" s="102"/>
      <c r="C14" s="102"/>
      <c r="D14" s="102"/>
      <c r="E14" s="101"/>
      <c r="F14" s="103"/>
      <c r="G14" s="101"/>
    </row>
  </sheetData>
  <mergeCells count="8">
    <mergeCell ref="A13:G13"/>
    <mergeCell ref="A1:G1"/>
    <mergeCell ref="A2:A3"/>
    <mergeCell ref="B2:D2"/>
    <mergeCell ref="F2:F3"/>
    <mergeCell ref="G2:G3"/>
    <mergeCell ref="B4:G4"/>
    <mergeCell ref="B9:G9"/>
  </mergeCells>
  <hyperlinks>
    <hyperlink ref="I1" location="indice!A1" display="Ritorna all'Indice"/>
  </hyperlinks>
  <printOptions/>
  <pageMargins left="0.75" right="0.75" top="1" bottom="1" header="0.5" footer="0.5"/>
  <pageSetup horizontalDpi="600" verticalDpi="600" orientation="portrait" paperSize="9"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sheetPr>
    <tabColor indexed="43"/>
  </sheetPr>
  <dimension ref="A1:O21"/>
  <sheetViews>
    <sheetView showGridLines="0" zoomScaleSheetLayoutView="100" workbookViewId="0" topLeftCell="A1">
      <selection activeCell="A27" sqref="A27"/>
    </sheetView>
  </sheetViews>
  <sheetFormatPr defaultColWidth="9.140625" defaultRowHeight="12.75" customHeight="1"/>
  <cols>
    <col min="1" max="1" width="14.28125" style="15" customWidth="1"/>
    <col min="2" max="2" width="8.140625" style="15" customWidth="1"/>
    <col min="3" max="3" width="10.00390625" style="15" customWidth="1"/>
    <col min="4" max="4" width="8.28125" style="15" customWidth="1"/>
    <col min="5" max="5" width="7.7109375" style="15" customWidth="1"/>
    <col min="6" max="6" width="7.57421875" style="15" customWidth="1"/>
    <col min="7" max="7" width="6.421875" style="15" customWidth="1"/>
    <col min="8" max="8" width="6.00390625" style="15" customWidth="1"/>
    <col min="9" max="9" width="8.00390625" style="15" customWidth="1"/>
    <col min="10" max="10" width="9.8515625" style="15" customWidth="1"/>
    <col min="11" max="11" width="7.7109375" style="15" customWidth="1"/>
    <col min="12" max="12" width="7.140625" style="15" customWidth="1"/>
    <col min="13" max="13" width="9.28125" style="15" customWidth="1"/>
    <col min="14" max="14" width="2.421875" style="15" customWidth="1"/>
    <col min="15" max="16384" width="9.140625" style="15" customWidth="1"/>
  </cols>
  <sheetData>
    <row r="1" spans="1:15" s="1" customFormat="1" ht="32.25" customHeight="1">
      <c r="A1" s="378" t="s">
        <v>273</v>
      </c>
      <c r="B1" s="378"/>
      <c r="C1" s="378"/>
      <c r="D1" s="378"/>
      <c r="E1" s="378"/>
      <c r="F1" s="378"/>
      <c r="G1" s="378"/>
      <c r="H1" s="378"/>
      <c r="I1" s="378"/>
      <c r="J1" s="378"/>
      <c r="K1" s="378"/>
      <c r="L1" s="378"/>
      <c r="M1" s="378"/>
      <c r="O1" s="337" t="s">
        <v>337</v>
      </c>
    </row>
    <row r="2" spans="1:13" ht="22.5" customHeight="1">
      <c r="A2" s="476" t="s">
        <v>222</v>
      </c>
      <c r="B2" s="359" t="s">
        <v>223</v>
      </c>
      <c r="C2" s="359" t="s">
        <v>224</v>
      </c>
      <c r="D2" s="358" t="s">
        <v>214</v>
      </c>
      <c r="E2" s="358"/>
      <c r="F2" s="358"/>
      <c r="G2" s="358"/>
      <c r="H2" s="358"/>
      <c r="I2" s="358"/>
      <c r="J2" s="358"/>
      <c r="K2" s="358"/>
      <c r="L2" s="358"/>
      <c r="M2" s="358"/>
    </row>
    <row r="3" spans="1:14" ht="14.25" customHeight="1">
      <c r="A3" s="476"/>
      <c r="B3" s="359"/>
      <c r="C3" s="359"/>
      <c r="D3" s="348" t="s">
        <v>215</v>
      </c>
      <c r="E3" s="348" t="s">
        <v>225</v>
      </c>
      <c r="F3" s="348" t="s">
        <v>226</v>
      </c>
      <c r="G3" s="348" t="s">
        <v>227</v>
      </c>
      <c r="H3" s="348" t="s">
        <v>228</v>
      </c>
      <c r="I3" s="348" t="s">
        <v>229</v>
      </c>
      <c r="J3" s="348" t="s">
        <v>230</v>
      </c>
      <c r="K3" s="348" t="s">
        <v>231</v>
      </c>
      <c r="L3" s="348" t="s">
        <v>220</v>
      </c>
      <c r="M3" s="348" t="s">
        <v>232</v>
      </c>
      <c r="N3" s="26"/>
    </row>
    <row r="4" spans="1:14" ht="15.75" customHeight="1">
      <c r="A4" s="476"/>
      <c r="B4" s="359"/>
      <c r="C4" s="359"/>
      <c r="D4" s="348"/>
      <c r="E4" s="348"/>
      <c r="F4" s="348"/>
      <c r="G4" s="348"/>
      <c r="H4" s="348"/>
      <c r="I4" s="348"/>
      <c r="J4" s="348"/>
      <c r="K4" s="348"/>
      <c r="L4" s="348"/>
      <c r="M4" s="348"/>
      <c r="N4" s="26"/>
    </row>
    <row r="5" spans="1:14" ht="11.25" customHeight="1">
      <c r="A5" s="476"/>
      <c r="B5" s="359"/>
      <c r="C5" s="359"/>
      <c r="D5" s="348"/>
      <c r="E5" s="348"/>
      <c r="F5" s="348"/>
      <c r="G5" s="348"/>
      <c r="H5" s="348"/>
      <c r="I5" s="348"/>
      <c r="J5" s="348"/>
      <c r="K5" s="348"/>
      <c r="L5" s="348"/>
      <c r="M5" s="348"/>
      <c r="N5" s="26"/>
    </row>
    <row r="6" spans="1:14" ht="11.25" customHeight="1">
      <c r="A6" s="476"/>
      <c r="B6" s="359"/>
      <c r="C6" s="359"/>
      <c r="D6" s="348"/>
      <c r="E6" s="348"/>
      <c r="F6" s="348"/>
      <c r="G6" s="348"/>
      <c r="H6" s="348"/>
      <c r="I6" s="348"/>
      <c r="J6" s="348"/>
      <c r="K6" s="348"/>
      <c r="L6" s="348"/>
      <c r="M6" s="348"/>
      <c r="N6" s="26"/>
    </row>
    <row r="7" spans="1:13" ht="11.25" customHeight="1">
      <c r="A7" s="476"/>
      <c r="B7" s="359"/>
      <c r="C7" s="359"/>
      <c r="D7" s="348"/>
      <c r="E7" s="348"/>
      <c r="F7" s="348"/>
      <c r="G7" s="348"/>
      <c r="H7" s="348"/>
      <c r="I7" s="348"/>
      <c r="J7" s="348"/>
      <c r="K7" s="348"/>
      <c r="L7" s="348"/>
      <c r="M7" s="348"/>
    </row>
    <row r="8" spans="2:13" ht="11.25" customHeight="1">
      <c r="B8" s="189"/>
      <c r="C8" s="189"/>
      <c r="D8" s="189"/>
      <c r="E8" s="189"/>
      <c r="F8" s="189"/>
      <c r="G8" s="189"/>
      <c r="H8" s="189"/>
      <c r="I8" s="189"/>
      <c r="J8" s="189"/>
      <c r="K8" s="189"/>
      <c r="L8" s="189"/>
      <c r="M8" s="189"/>
    </row>
    <row r="9" spans="2:14" ht="11.25" customHeight="1">
      <c r="B9" s="473" t="s">
        <v>399</v>
      </c>
      <c r="C9" s="473"/>
      <c r="D9" s="473"/>
      <c r="E9" s="473"/>
      <c r="F9" s="473"/>
      <c r="G9" s="473"/>
      <c r="H9" s="473"/>
      <c r="I9" s="473"/>
      <c r="J9" s="473"/>
      <c r="K9" s="473"/>
      <c r="L9" s="473"/>
      <c r="M9" s="473"/>
      <c r="N9" s="162"/>
    </row>
    <row r="10" spans="2:10" ht="11.25" customHeight="1">
      <c r="B10" s="186"/>
      <c r="C10" s="186"/>
      <c r="D10" s="186"/>
      <c r="E10" s="186"/>
      <c r="F10" s="186"/>
      <c r="G10" s="186"/>
      <c r="H10" s="186"/>
      <c r="I10" s="186"/>
      <c r="J10" s="186"/>
    </row>
    <row r="11" spans="1:13" ht="11.25" customHeight="1">
      <c r="A11" s="85" t="s">
        <v>27</v>
      </c>
      <c r="B11" s="88">
        <v>16</v>
      </c>
      <c r="C11" s="88">
        <v>3.5</v>
      </c>
      <c r="D11" s="88">
        <v>58.5</v>
      </c>
      <c r="E11" s="175">
        <v>73.7</v>
      </c>
      <c r="F11" s="88">
        <v>74.7</v>
      </c>
      <c r="G11" s="88">
        <v>76.7</v>
      </c>
      <c r="H11" s="88">
        <v>51.4</v>
      </c>
      <c r="I11" s="88">
        <v>39.7</v>
      </c>
      <c r="J11" s="88">
        <v>52.7</v>
      </c>
      <c r="K11" s="88">
        <v>52.9</v>
      </c>
      <c r="L11" s="88">
        <v>31.7</v>
      </c>
      <c r="M11" s="88">
        <v>48.4</v>
      </c>
    </row>
    <row r="12" spans="1:13" ht="11.25" customHeight="1">
      <c r="A12" s="85" t="s">
        <v>28</v>
      </c>
      <c r="B12" s="88">
        <v>14.3</v>
      </c>
      <c r="C12" s="88">
        <v>3.8</v>
      </c>
      <c r="D12" s="88">
        <v>57.7</v>
      </c>
      <c r="E12" s="88">
        <v>66.9</v>
      </c>
      <c r="F12" s="88">
        <v>66.9</v>
      </c>
      <c r="G12" s="88">
        <v>71.3</v>
      </c>
      <c r="H12" s="88">
        <v>49.7</v>
      </c>
      <c r="I12" s="88">
        <v>34.7</v>
      </c>
      <c r="J12" s="88">
        <v>51.2</v>
      </c>
      <c r="K12" s="88">
        <v>52.1</v>
      </c>
      <c r="L12" s="88">
        <v>38.8</v>
      </c>
      <c r="M12" s="88">
        <v>49</v>
      </c>
    </row>
    <row r="13" spans="1:13" ht="11.25" customHeight="1">
      <c r="A13" s="85" t="s">
        <v>29</v>
      </c>
      <c r="B13" s="88">
        <v>12.6</v>
      </c>
      <c r="C13" s="88">
        <v>3.8</v>
      </c>
      <c r="D13" s="88">
        <v>61.9</v>
      </c>
      <c r="E13" s="88">
        <v>69.2</v>
      </c>
      <c r="F13" s="88">
        <v>73.5</v>
      </c>
      <c r="G13" s="88">
        <v>77.1</v>
      </c>
      <c r="H13" s="88">
        <v>54.7</v>
      </c>
      <c r="I13" s="88">
        <v>42.4</v>
      </c>
      <c r="J13" s="88">
        <v>63.1</v>
      </c>
      <c r="K13" s="88">
        <v>54.8</v>
      </c>
      <c r="L13" s="88">
        <v>44.1</v>
      </c>
      <c r="M13" s="88">
        <v>56.5</v>
      </c>
    </row>
    <row r="14" spans="1:13" ht="11.25" customHeight="1">
      <c r="A14" s="85" t="s">
        <v>153</v>
      </c>
      <c r="B14" s="88">
        <v>13</v>
      </c>
      <c r="C14" s="88">
        <v>3.8</v>
      </c>
      <c r="D14" s="88">
        <v>60.8</v>
      </c>
      <c r="E14" s="88">
        <v>68.4</v>
      </c>
      <c r="F14" s="88">
        <v>67</v>
      </c>
      <c r="G14" s="88">
        <v>72.4</v>
      </c>
      <c r="H14" s="88">
        <v>54.8</v>
      </c>
      <c r="I14" s="88">
        <v>40.5</v>
      </c>
      <c r="J14" s="88">
        <v>56.4</v>
      </c>
      <c r="K14" s="88">
        <v>52.3</v>
      </c>
      <c r="L14" s="88">
        <v>42.7</v>
      </c>
      <c r="M14" s="88">
        <v>51.8</v>
      </c>
    </row>
    <row r="15" spans="1:13" ht="11.25" customHeight="1">
      <c r="A15" s="85"/>
      <c r="B15" s="88"/>
      <c r="C15" s="88"/>
      <c r="D15" s="88"/>
      <c r="E15" s="88"/>
      <c r="F15" s="88"/>
      <c r="G15" s="88"/>
      <c r="H15" s="88"/>
      <c r="I15" s="88"/>
      <c r="J15" s="88"/>
      <c r="K15" s="88"/>
      <c r="L15" s="88"/>
      <c r="M15" s="88"/>
    </row>
    <row r="16" spans="2:13" ht="11.25" customHeight="1">
      <c r="B16" s="421">
        <v>2017</v>
      </c>
      <c r="C16" s="421"/>
      <c r="D16" s="421"/>
      <c r="E16" s="421"/>
      <c r="F16" s="421"/>
      <c r="G16" s="421"/>
      <c r="H16" s="421"/>
      <c r="I16" s="421"/>
      <c r="J16" s="421"/>
      <c r="K16" s="421"/>
      <c r="L16" s="421"/>
      <c r="M16" s="421"/>
    </row>
    <row r="17" spans="1:13" s="24" customFormat="1" ht="11.25" customHeight="1">
      <c r="A17" s="15"/>
      <c r="B17" s="89"/>
      <c r="C17" s="89"/>
      <c r="D17" s="89"/>
      <c r="E17" s="89"/>
      <c r="F17" s="89"/>
      <c r="G17" s="89"/>
      <c r="H17" s="89"/>
      <c r="I17" s="89"/>
      <c r="J17" s="89"/>
      <c r="K17" s="89"/>
      <c r="L17" s="89"/>
      <c r="M17" s="89"/>
    </row>
    <row r="18" spans="1:13" ht="11.25" customHeight="1" thickBot="1">
      <c r="A18" s="298" t="s">
        <v>344</v>
      </c>
      <c r="B18" s="299">
        <v>16.7</v>
      </c>
      <c r="C18" s="299">
        <v>5.2</v>
      </c>
      <c r="D18" s="299">
        <v>59</v>
      </c>
      <c r="E18" s="299">
        <v>64.7</v>
      </c>
      <c r="F18" s="299">
        <v>66.2</v>
      </c>
      <c r="G18" s="299">
        <v>70.2</v>
      </c>
      <c r="H18" s="299">
        <v>50.6</v>
      </c>
      <c r="I18" s="299">
        <v>41.5</v>
      </c>
      <c r="J18" s="299">
        <v>56.3</v>
      </c>
      <c r="K18" s="299">
        <v>52.3</v>
      </c>
      <c r="L18" s="299">
        <v>43.2</v>
      </c>
      <c r="M18" s="299">
        <v>52</v>
      </c>
    </row>
    <row r="19" spans="1:13" ht="14.25" customHeight="1" thickTop="1">
      <c r="A19" s="70" t="s">
        <v>400</v>
      </c>
      <c r="B19" s="90">
        <v>16.7</v>
      </c>
      <c r="C19" s="90">
        <v>5.2</v>
      </c>
      <c r="D19" s="90">
        <v>58.7</v>
      </c>
      <c r="E19" s="90">
        <v>70.1</v>
      </c>
      <c r="F19" s="90">
        <v>68.1</v>
      </c>
      <c r="G19" s="90">
        <v>73.7</v>
      </c>
      <c r="H19" s="90">
        <v>48.2</v>
      </c>
      <c r="I19" s="90">
        <v>44</v>
      </c>
      <c r="J19" s="90">
        <v>56.8</v>
      </c>
      <c r="K19" s="90">
        <v>47.5</v>
      </c>
      <c r="L19" s="90">
        <v>46.9</v>
      </c>
      <c r="M19" s="90">
        <v>49</v>
      </c>
    </row>
    <row r="20" spans="1:13" ht="6" customHeight="1">
      <c r="A20" s="176"/>
      <c r="B20" s="177"/>
      <c r="C20" s="177"/>
      <c r="D20" s="177"/>
      <c r="E20" s="177"/>
      <c r="F20" s="177"/>
      <c r="G20" s="177"/>
      <c r="H20" s="177"/>
      <c r="I20" s="177"/>
      <c r="J20" s="177"/>
      <c r="K20" s="177"/>
      <c r="L20" s="177"/>
      <c r="M20" s="177"/>
    </row>
    <row r="21" spans="1:7" ht="17.25" customHeight="1">
      <c r="A21" s="34" t="s">
        <v>203</v>
      </c>
      <c r="C21" s="190"/>
      <c r="D21" s="190"/>
      <c r="E21" s="190"/>
      <c r="F21" s="190"/>
      <c r="G21" s="190"/>
    </row>
  </sheetData>
  <sheetProtection selectLockedCells="1" selectUnlockedCells="1"/>
  <mergeCells count="17">
    <mergeCell ref="B16:M16"/>
    <mergeCell ref="I3:I7"/>
    <mergeCell ref="J3:J7"/>
    <mergeCell ref="K3:K7"/>
    <mergeCell ref="L3:L7"/>
    <mergeCell ref="F3:F7"/>
    <mergeCell ref="G3:G7"/>
    <mergeCell ref="H3:H7"/>
    <mergeCell ref="M3:M7"/>
    <mergeCell ref="B9:M9"/>
    <mergeCell ref="A1:M1"/>
    <mergeCell ref="A2:A7"/>
    <mergeCell ref="B2:B7"/>
    <mergeCell ref="C2:C7"/>
    <mergeCell ref="D2:M2"/>
    <mergeCell ref="D3:D7"/>
    <mergeCell ref="E3:E7"/>
  </mergeCells>
  <hyperlinks>
    <hyperlink ref="O1" location="indice!A1" display="Ritorna all'Indice"/>
  </hyperlinks>
  <printOptions/>
  <pageMargins left="0.7479166666666667" right="0.4041666666666667" top="0.9840277777777777" bottom="0.9840277777777777" header="0.5118055555555555" footer="0.5118055555555555"/>
  <pageSetup horizontalDpi="300" verticalDpi="300" orientation="portrait" paperSize="9" scale="83"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sheetPr>
    <tabColor indexed="26"/>
    <pageSetUpPr fitToPage="1"/>
  </sheetPr>
  <dimension ref="A1:N21"/>
  <sheetViews>
    <sheetView showGridLines="0" zoomScaleSheetLayoutView="100" workbookViewId="0" topLeftCell="A1">
      <selection activeCell="E31" sqref="E31"/>
    </sheetView>
  </sheetViews>
  <sheetFormatPr defaultColWidth="9.140625" defaultRowHeight="12.75" customHeight="1"/>
  <cols>
    <col min="1" max="1" width="12.7109375" style="15" customWidth="1"/>
    <col min="2" max="2" width="7.421875" style="15" customWidth="1"/>
    <col min="3" max="3" width="9.57421875" style="15" customWidth="1"/>
    <col min="4" max="4" width="8.421875" style="15" customWidth="1"/>
    <col min="5" max="5" width="8.28125" style="15" customWidth="1"/>
    <col min="6" max="6" width="8.57421875" style="15" customWidth="1"/>
    <col min="7" max="7" width="6.57421875" style="15" customWidth="1"/>
    <col min="8" max="8" width="6.00390625" style="15" customWidth="1"/>
    <col min="9" max="9" width="8.28125" style="15" customWidth="1"/>
    <col min="10" max="10" width="9.7109375" style="15" customWidth="1"/>
    <col min="11" max="11" width="7.28125" style="15" customWidth="1"/>
    <col min="12" max="12" width="6.00390625" style="15" customWidth="1"/>
    <col min="13" max="13" width="3.140625" style="15" customWidth="1"/>
    <col min="14" max="16384" width="9.140625" style="15" customWidth="1"/>
  </cols>
  <sheetData>
    <row r="1" spans="1:14" s="26" customFormat="1" ht="44.25" customHeight="1">
      <c r="A1" s="415" t="s">
        <v>175</v>
      </c>
      <c r="B1" s="415"/>
      <c r="C1" s="415"/>
      <c r="D1" s="415"/>
      <c r="E1" s="415"/>
      <c r="F1" s="415"/>
      <c r="G1" s="415"/>
      <c r="H1" s="415"/>
      <c r="I1" s="415"/>
      <c r="J1" s="415"/>
      <c r="K1" s="415"/>
      <c r="L1" s="415"/>
      <c r="N1" s="338" t="s">
        <v>337</v>
      </c>
    </row>
    <row r="2" spans="1:12" s="26" customFormat="1" ht="17.25" customHeight="1">
      <c r="A2" s="472" t="s">
        <v>233</v>
      </c>
      <c r="B2" s="428" t="s">
        <v>234</v>
      </c>
      <c r="C2" s="359" t="s">
        <v>235</v>
      </c>
      <c r="D2" s="358" t="s">
        <v>214</v>
      </c>
      <c r="E2" s="358"/>
      <c r="F2" s="358"/>
      <c r="G2" s="358"/>
      <c r="H2" s="358"/>
      <c r="I2" s="358"/>
      <c r="J2" s="358"/>
      <c r="K2" s="358"/>
      <c r="L2" s="358"/>
    </row>
    <row r="3" spans="1:12" s="26" customFormat="1" ht="11.25" customHeight="1">
      <c r="A3" s="472"/>
      <c r="B3" s="428"/>
      <c r="C3" s="428"/>
      <c r="D3" s="427" t="s">
        <v>236</v>
      </c>
      <c r="E3" s="427" t="s">
        <v>237</v>
      </c>
      <c r="F3" s="427" t="s">
        <v>217</v>
      </c>
      <c r="G3" s="427" t="s">
        <v>238</v>
      </c>
      <c r="H3" s="427" t="s">
        <v>218</v>
      </c>
      <c r="I3" s="427" t="s">
        <v>239</v>
      </c>
      <c r="J3" s="427" t="s">
        <v>245</v>
      </c>
      <c r="K3" s="427" t="s">
        <v>219</v>
      </c>
      <c r="L3" s="427" t="s">
        <v>246</v>
      </c>
    </row>
    <row r="4" spans="1:12" s="26" customFormat="1" ht="11.25" customHeight="1">
      <c r="A4" s="472"/>
      <c r="B4" s="428"/>
      <c r="C4" s="428"/>
      <c r="D4" s="427"/>
      <c r="E4" s="427"/>
      <c r="F4" s="427"/>
      <c r="G4" s="427"/>
      <c r="H4" s="427"/>
      <c r="I4" s="427"/>
      <c r="J4" s="427"/>
      <c r="K4" s="427"/>
      <c r="L4" s="427"/>
    </row>
    <row r="5" spans="1:12" s="26" customFormat="1" ht="11.25" customHeight="1">
      <c r="A5" s="472"/>
      <c r="B5" s="428"/>
      <c r="C5" s="428"/>
      <c r="D5" s="427"/>
      <c r="E5" s="427"/>
      <c r="F5" s="427"/>
      <c r="G5" s="427"/>
      <c r="H5" s="427"/>
      <c r="I5" s="427"/>
      <c r="J5" s="427"/>
      <c r="K5" s="427"/>
      <c r="L5" s="427"/>
    </row>
    <row r="6" spans="1:12" s="26" customFormat="1" ht="11.25" customHeight="1">
      <c r="A6" s="472"/>
      <c r="B6" s="428"/>
      <c r="C6" s="428"/>
      <c r="D6" s="427"/>
      <c r="E6" s="427"/>
      <c r="F6" s="427"/>
      <c r="G6" s="427"/>
      <c r="H6" s="427"/>
      <c r="I6" s="427"/>
      <c r="J6" s="427"/>
      <c r="K6" s="427"/>
      <c r="L6" s="427"/>
    </row>
    <row r="7" spans="1:12" s="26" customFormat="1" ht="11.25" customHeight="1">
      <c r="A7" s="472"/>
      <c r="B7" s="428"/>
      <c r="C7" s="428"/>
      <c r="D7" s="427"/>
      <c r="E7" s="427"/>
      <c r="F7" s="427"/>
      <c r="G7" s="427"/>
      <c r="H7" s="427"/>
      <c r="I7" s="427"/>
      <c r="J7" s="427"/>
      <c r="K7" s="427"/>
      <c r="L7" s="427"/>
    </row>
    <row r="8" s="26" customFormat="1" ht="11.25" customHeight="1"/>
    <row r="9" spans="2:12" s="26" customFormat="1" ht="11.25" customHeight="1">
      <c r="B9" s="473" t="s">
        <v>399</v>
      </c>
      <c r="C9" s="473"/>
      <c r="D9" s="473"/>
      <c r="E9" s="473"/>
      <c r="F9" s="473"/>
      <c r="G9" s="473"/>
      <c r="H9" s="473"/>
      <c r="I9" s="473"/>
      <c r="J9" s="473"/>
      <c r="K9" s="473"/>
      <c r="L9" s="473"/>
    </row>
    <row r="10" spans="2:12" s="26" customFormat="1" ht="11.25" customHeight="1">
      <c r="B10" s="162"/>
      <c r="C10" s="162"/>
      <c r="D10" s="162"/>
      <c r="E10" s="162"/>
      <c r="F10" s="162"/>
      <c r="G10" s="162"/>
      <c r="H10" s="162"/>
      <c r="I10" s="162"/>
      <c r="J10" s="162"/>
      <c r="K10" s="162"/>
      <c r="L10" s="162"/>
    </row>
    <row r="11" spans="1:12" ht="11.25" customHeight="1">
      <c r="A11" s="85" t="s">
        <v>27</v>
      </c>
      <c r="B11" s="181">
        <v>25</v>
      </c>
      <c r="C11" s="181">
        <v>10.3</v>
      </c>
      <c r="D11" s="181">
        <v>62.2</v>
      </c>
      <c r="E11" s="181">
        <v>58.5</v>
      </c>
      <c r="F11" s="181">
        <v>56.9</v>
      </c>
      <c r="G11" s="181">
        <v>70.6</v>
      </c>
      <c r="H11" s="181">
        <v>37.8</v>
      </c>
      <c r="I11" s="181">
        <v>36</v>
      </c>
      <c r="J11" s="181">
        <v>54.5</v>
      </c>
      <c r="K11" s="181">
        <v>58.8</v>
      </c>
      <c r="L11" s="181">
        <v>27.6</v>
      </c>
    </row>
    <row r="12" spans="1:12" ht="11.25" customHeight="1">
      <c r="A12" s="85" t="s">
        <v>28</v>
      </c>
      <c r="B12" s="181">
        <v>24.4</v>
      </c>
      <c r="C12" s="181">
        <v>9.7</v>
      </c>
      <c r="D12" s="181">
        <v>63.2</v>
      </c>
      <c r="E12" s="181">
        <v>60.6</v>
      </c>
      <c r="F12" s="181">
        <v>52.3</v>
      </c>
      <c r="G12" s="181">
        <v>69.7</v>
      </c>
      <c r="H12" s="181">
        <v>42.5</v>
      </c>
      <c r="I12" s="181">
        <v>37.5</v>
      </c>
      <c r="J12" s="181">
        <v>55.3</v>
      </c>
      <c r="K12" s="181">
        <v>59.2</v>
      </c>
      <c r="L12" s="181">
        <v>38.7</v>
      </c>
    </row>
    <row r="13" spans="1:12" ht="11.25" customHeight="1">
      <c r="A13" s="85" t="s">
        <v>29</v>
      </c>
      <c r="B13" s="181">
        <v>24.8</v>
      </c>
      <c r="C13" s="181">
        <v>9.7</v>
      </c>
      <c r="D13" s="181">
        <v>66.2</v>
      </c>
      <c r="E13" s="181">
        <v>61.2</v>
      </c>
      <c r="F13" s="181">
        <v>55.1</v>
      </c>
      <c r="G13" s="181">
        <v>72.9</v>
      </c>
      <c r="H13" s="181">
        <v>43.9</v>
      </c>
      <c r="I13" s="181">
        <v>38.6</v>
      </c>
      <c r="J13" s="181">
        <v>56.7</v>
      </c>
      <c r="K13" s="181">
        <v>59.1</v>
      </c>
      <c r="L13" s="181">
        <v>44.4</v>
      </c>
    </row>
    <row r="14" spans="1:12" ht="11.25" customHeight="1">
      <c r="A14" s="85" t="s">
        <v>153</v>
      </c>
      <c r="B14" s="181">
        <v>26.1</v>
      </c>
      <c r="C14" s="181">
        <v>10.4</v>
      </c>
      <c r="D14" s="181">
        <v>60.5</v>
      </c>
      <c r="E14" s="181">
        <v>55.6</v>
      </c>
      <c r="F14" s="181">
        <v>47.7</v>
      </c>
      <c r="G14" s="181">
        <v>65.7</v>
      </c>
      <c r="H14" s="181">
        <v>42.7</v>
      </c>
      <c r="I14" s="181">
        <v>37.6</v>
      </c>
      <c r="J14" s="181">
        <v>52.3</v>
      </c>
      <c r="K14" s="181">
        <v>54.9</v>
      </c>
      <c r="L14" s="181">
        <v>42.6</v>
      </c>
    </row>
    <row r="15" spans="1:12" ht="11.25" customHeight="1">
      <c r="A15" s="85"/>
      <c r="B15" s="181"/>
      <c r="C15" s="181"/>
      <c r="D15" s="182"/>
      <c r="E15" s="181"/>
      <c r="F15" s="181"/>
      <c r="G15" s="181"/>
      <c r="H15" s="181"/>
      <c r="I15" s="181"/>
      <c r="J15" s="181"/>
      <c r="K15" s="181"/>
      <c r="L15" s="181"/>
    </row>
    <row r="16" spans="1:12" ht="11.25" customHeight="1">
      <c r="A16" s="98"/>
      <c r="B16" s="377">
        <v>2017</v>
      </c>
      <c r="C16" s="377"/>
      <c r="D16" s="377"/>
      <c r="E16" s="377"/>
      <c r="F16" s="377"/>
      <c r="G16" s="377"/>
      <c r="H16" s="377"/>
      <c r="I16" s="377"/>
      <c r="J16" s="377"/>
      <c r="K16" s="377"/>
      <c r="L16" s="377"/>
    </row>
    <row r="17" spans="1:12" ht="11.25" customHeight="1">
      <c r="A17" s="98"/>
      <c r="B17" s="183"/>
      <c r="C17" s="183"/>
      <c r="D17" s="183"/>
      <c r="E17" s="183"/>
      <c r="F17" s="183"/>
      <c r="G17" s="183"/>
      <c r="H17" s="183"/>
      <c r="I17" s="183"/>
      <c r="J17" s="183"/>
      <c r="K17" s="183"/>
      <c r="L17" s="183"/>
    </row>
    <row r="18" spans="1:13" s="24" customFormat="1" ht="11.25" customHeight="1" thickBot="1">
      <c r="A18" s="300" t="s">
        <v>344</v>
      </c>
      <c r="B18" s="301">
        <v>27.3</v>
      </c>
      <c r="C18" s="301">
        <v>11.3</v>
      </c>
      <c r="D18" s="301">
        <v>65.3</v>
      </c>
      <c r="E18" s="301">
        <v>58.5</v>
      </c>
      <c r="F18" s="301">
        <v>53.6</v>
      </c>
      <c r="G18" s="301">
        <v>65.5</v>
      </c>
      <c r="H18" s="301">
        <v>45.1</v>
      </c>
      <c r="I18" s="301">
        <v>36.4</v>
      </c>
      <c r="J18" s="301">
        <v>51.9</v>
      </c>
      <c r="K18" s="301">
        <v>56.9</v>
      </c>
      <c r="L18" s="301">
        <v>46.9</v>
      </c>
      <c r="M18" s="94"/>
    </row>
    <row r="19" spans="1:13" ht="11.25" customHeight="1" thickTop="1">
      <c r="A19" s="399" t="s">
        <v>400</v>
      </c>
      <c r="B19" s="400">
        <v>23.6</v>
      </c>
      <c r="C19" s="400">
        <v>10.9</v>
      </c>
      <c r="D19" s="400">
        <v>56.3</v>
      </c>
      <c r="E19" s="400">
        <v>54.3</v>
      </c>
      <c r="F19" s="400">
        <v>49.2</v>
      </c>
      <c r="G19" s="400">
        <v>62.4</v>
      </c>
      <c r="H19" s="400">
        <v>40.8</v>
      </c>
      <c r="I19" s="400">
        <v>37.2</v>
      </c>
      <c r="J19" s="400">
        <v>54.4</v>
      </c>
      <c r="K19" s="400">
        <v>52.7</v>
      </c>
      <c r="L19" s="400">
        <v>41.2</v>
      </c>
      <c r="M19" s="86"/>
    </row>
    <row r="20" spans="1:13" ht="6.75" customHeight="1">
      <c r="A20" s="184"/>
      <c r="B20" s="185"/>
      <c r="C20" s="185"/>
      <c r="D20" s="185"/>
      <c r="E20" s="185"/>
      <c r="F20" s="185"/>
      <c r="G20" s="185"/>
      <c r="H20" s="185"/>
      <c r="I20" s="185"/>
      <c r="J20" s="185"/>
      <c r="K20" s="185"/>
      <c r="L20" s="185"/>
      <c r="M20" s="86"/>
    </row>
    <row r="21" spans="1:13" s="26" customFormat="1" ht="17.25" customHeight="1">
      <c r="A21" s="34" t="s">
        <v>203</v>
      </c>
      <c r="B21" s="191"/>
      <c r="C21" s="106"/>
      <c r="D21" s="106"/>
      <c r="E21" s="106"/>
      <c r="F21" s="106"/>
      <c r="G21" s="106"/>
      <c r="H21" s="106"/>
      <c r="I21" s="106"/>
      <c r="J21" s="106"/>
      <c r="K21" s="106"/>
      <c r="L21" s="106"/>
      <c r="M21" s="92"/>
    </row>
  </sheetData>
  <sheetProtection selectLockedCells="1" selectUnlockedCells="1"/>
  <mergeCells count="16">
    <mergeCell ref="B16:L16"/>
    <mergeCell ref="I3:I7"/>
    <mergeCell ref="J3:J7"/>
    <mergeCell ref="K3:K7"/>
    <mergeCell ref="L3:L7"/>
    <mergeCell ref="B9:L9"/>
    <mergeCell ref="A1:L1"/>
    <mergeCell ref="A2:A7"/>
    <mergeCell ref="B2:B7"/>
    <mergeCell ref="C2:C7"/>
    <mergeCell ref="D2:L2"/>
    <mergeCell ref="D3:D7"/>
    <mergeCell ref="E3:E7"/>
    <mergeCell ref="F3:F7"/>
    <mergeCell ref="G3:G7"/>
    <mergeCell ref="H3:H7"/>
  </mergeCells>
  <hyperlinks>
    <hyperlink ref="N1" location="indice!A1" display="Ritorna all'Indice"/>
  </hyperlinks>
  <printOptions/>
  <pageMargins left="0.7" right="0.27" top="0.9840277777777777" bottom="0.9840277777777777" header="0.5118055555555555" footer="0.5118055555555555"/>
  <pageSetup fitToHeight="1" fitToWidth="1" horizontalDpi="300" verticalDpi="300" orientation="portrait" paperSize="9" scale="96"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T86"/>
  <sheetViews>
    <sheetView workbookViewId="0" topLeftCell="A1">
      <selection activeCell="C27" sqref="C27"/>
    </sheetView>
  </sheetViews>
  <sheetFormatPr defaultColWidth="9.140625" defaultRowHeight="12.75"/>
  <cols>
    <col min="1" max="1" width="16.140625" style="0" customWidth="1"/>
    <col min="2" max="2" width="1.7109375" style="0" customWidth="1"/>
    <col min="3" max="3" width="15.7109375" style="0" customWidth="1"/>
    <col min="4" max="4" width="26.140625" style="0" customWidth="1"/>
    <col min="5" max="5" width="14.8515625" style="0" customWidth="1"/>
    <col min="6" max="6" width="1.421875" style="0" customWidth="1"/>
    <col min="7" max="7" width="5.00390625" style="0" customWidth="1"/>
    <col min="8" max="16384" width="11.57421875" style="0" customWidth="1"/>
  </cols>
  <sheetData>
    <row r="1" spans="1:20" ht="33" customHeight="1" thickBot="1">
      <c r="A1" s="378" t="s">
        <v>316</v>
      </c>
      <c r="B1" s="378"/>
      <c r="C1" s="378"/>
      <c r="D1" s="378"/>
      <c r="E1" s="378"/>
      <c r="F1" s="378"/>
      <c r="G1" s="2"/>
      <c r="H1" s="338" t="s">
        <v>337</v>
      </c>
      <c r="I1" s="2"/>
      <c r="J1" s="2"/>
      <c r="K1" s="2"/>
      <c r="L1" s="2"/>
      <c r="M1" s="2"/>
      <c r="N1" s="2"/>
      <c r="O1" s="2"/>
      <c r="P1" s="2"/>
      <c r="Q1" s="2"/>
      <c r="R1" s="2"/>
      <c r="S1" s="2"/>
      <c r="T1" s="2"/>
    </row>
    <row r="2" spans="1:20" ht="45" customHeight="1">
      <c r="A2" s="120" t="s">
        <v>358</v>
      </c>
      <c r="B2" s="282"/>
      <c r="C2" s="274" t="s">
        <v>113</v>
      </c>
      <c r="D2" s="283" t="s">
        <v>70</v>
      </c>
      <c r="E2" s="283" t="s">
        <v>114</v>
      </c>
      <c r="F2" s="274"/>
      <c r="G2" s="2"/>
      <c r="H2" s="42"/>
      <c r="I2" s="2"/>
      <c r="J2" s="2"/>
      <c r="K2" s="2"/>
      <c r="L2" s="2"/>
      <c r="M2" s="2"/>
      <c r="N2" s="2"/>
      <c r="O2" s="2"/>
      <c r="P2" s="2"/>
      <c r="Q2" s="2"/>
      <c r="R2" s="2"/>
      <c r="S2" s="2"/>
      <c r="T2" s="2"/>
    </row>
    <row r="3" spans="1:20" ht="12" customHeight="1">
      <c r="A3" s="36"/>
      <c r="B3" s="328"/>
      <c r="C3" s="20"/>
      <c r="D3" s="188"/>
      <c r="E3" s="188"/>
      <c r="F3" s="20"/>
      <c r="G3" s="2"/>
      <c r="H3" s="42"/>
      <c r="I3" s="2"/>
      <c r="J3" s="2"/>
      <c r="K3" s="2"/>
      <c r="L3" s="2"/>
      <c r="M3" s="2"/>
      <c r="N3" s="2"/>
      <c r="O3" s="2"/>
      <c r="P3" s="2"/>
      <c r="Q3" s="2"/>
      <c r="R3" s="2"/>
      <c r="S3" s="2"/>
      <c r="T3" s="2"/>
    </row>
    <row r="4" spans="1:20" ht="15" customHeight="1">
      <c r="A4" s="129"/>
      <c r="B4" s="36"/>
      <c r="C4" s="379" t="s">
        <v>399</v>
      </c>
      <c r="D4" s="379"/>
      <c r="E4" s="379"/>
      <c r="F4" s="379"/>
      <c r="G4" s="2"/>
      <c r="H4" s="2"/>
      <c r="I4" s="2"/>
      <c r="J4" s="2"/>
      <c r="K4" s="2"/>
      <c r="L4" s="2"/>
      <c r="M4" s="2"/>
      <c r="N4" s="2"/>
      <c r="O4" s="2"/>
      <c r="P4" s="2"/>
      <c r="Q4" s="2"/>
      <c r="R4" s="2"/>
      <c r="S4" s="2"/>
      <c r="T4" s="2"/>
    </row>
    <row r="5" spans="1:20" ht="12.75" customHeight="1">
      <c r="A5" s="36">
        <v>2013</v>
      </c>
      <c r="B5" s="36"/>
      <c r="C5" s="188">
        <v>51</v>
      </c>
      <c r="D5" s="188">
        <v>321</v>
      </c>
      <c r="E5" s="188">
        <v>54</v>
      </c>
      <c r="F5" s="188"/>
      <c r="G5" s="2"/>
      <c r="H5" s="2"/>
      <c r="I5" s="2"/>
      <c r="J5" s="2"/>
      <c r="K5" s="2"/>
      <c r="L5" s="2"/>
      <c r="M5" s="2"/>
      <c r="N5" s="2"/>
      <c r="O5" s="2"/>
      <c r="P5" s="2"/>
      <c r="Q5" s="2"/>
      <c r="R5" s="2"/>
      <c r="S5" s="2"/>
      <c r="T5" s="2"/>
    </row>
    <row r="6" spans="1:20" ht="12.75" customHeight="1">
      <c r="A6" s="36">
        <v>2014</v>
      </c>
      <c r="B6" s="36"/>
      <c r="C6" s="188">
        <v>51</v>
      </c>
      <c r="D6" s="188">
        <v>321</v>
      </c>
      <c r="E6" s="188">
        <v>56</v>
      </c>
      <c r="F6" s="188"/>
      <c r="G6" s="2"/>
      <c r="H6" s="2"/>
      <c r="I6" s="2"/>
      <c r="J6" s="2"/>
      <c r="K6" s="2"/>
      <c r="L6" s="2"/>
      <c r="M6" s="2"/>
      <c r="N6" s="2"/>
      <c r="O6" s="2"/>
      <c r="P6" s="2"/>
      <c r="Q6" s="2"/>
      <c r="R6" s="2"/>
      <c r="S6" s="2"/>
      <c r="T6" s="2"/>
    </row>
    <row r="7" spans="1:20" ht="12.75" customHeight="1">
      <c r="A7" s="36">
        <v>2015</v>
      </c>
      <c r="B7" s="36"/>
      <c r="C7" s="188">
        <v>51</v>
      </c>
      <c r="D7" s="188">
        <v>321</v>
      </c>
      <c r="E7" s="188">
        <v>57</v>
      </c>
      <c r="F7" s="188"/>
      <c r="G7" s="2"/>
      <c r="H7" s="2"/>
      <c r="I7" s="2"/>
      <c r="J7" s="2"/>
      <c r="K7" s="2"/>
      <c r="L7" s="2"/>
      <c r="M7" s="2"/>
      <c r="N7" s="2"/>
      <c r="O7" s="2"/>
      <c r="P7" s="2"/>
      <c r="Q7" s="2"/>
      <c r="R7" s="2"/>
      <c r="S7" s="2"/>
      <c r="T7" s="2"/>
    </row>
    <row r="8" spans="1:20" ht="12.75" customHeight="1">
      <c r="A8" s="36">
        <v>2016</v>
      </c>
      <c r="B8" s="36"/>
      <c r="C8" s="188">
        <v>51</v>
      </c>
      <c r="D8" s="188">
        <v>321</v>
      </c>
      <c r="E8" s="188">
        <v>58</v>
      </c>
      <c r="F8" s="188"/>
      <c r="G8" s="2"/>
      <c r="H8" s="2"/>
      <c r="I8" s="2"/>
      <c r="J8" s="2"/>
      <c r="K8" s="2"/>
      <c r="L8" s="2"/>
      <c r="M8" s="2"/>
      <c r="N8" s="2"/>
      <c r="O8" s="2"/>
      <c r="P8" s="2"/>
      <c r="Q8" s="2"/>
      <c r="R8" s="2"/>
      <c r="S8" s="2"/>
      <c r="T8" s="2"/>
    </row>
    <row r="9" spans="1:20" ht="12.75" customHeight="1">
      <c r="A9" s="36">
        <v>2017</v>
      </c>
      <c r="B9" s="36"/>
      <c r="C9" s="188">
        <v>51</v>
      </c>
      <c r="D9" s="188">
        <v>321</v>
      </c>
      <c r="E9" s="188">
        <v>59</v>
      </c>
      <c r="F9" s="188"/>
      <c r="G9" s="2"/>
      <c r="H9" s="2"/>
      <c r="I9" s="2"/>
      <c r="J9" s="2"/>
      <c r="K9" s="2"/>
      <c r="L9" s="2"/>
      <c r="M9" s="2"/>
      <c r="N9" s="2"/>
      <c r="O9" s="2"/>
      <c r="P9" s="2"/>
      <c r="Q9" s="2"/>
      <c r="R9" s="2"/>
      <c r="S9" s="2"/>
      <c r="T9" s="2"/>
    </row>
    <row r="10" spans="1:20" ht="12.75" customHeight="1">
      <c r="A10" s="36"/>
      <c r="B10" s="36"/>
      <c r="C10" s="188"/>
      <c r="D10" s="188"/>
      <c r="E10" s="188"/>
      <c r="F10" s="188"/>
      <c r="G10" s="2"/>
      <c r="H10" s="2"/>
      <c r="I10" s="2"/>
      <c r="J10" s="2"/>
      <c r="K10" s="2"/>
      <c r="L10" s="2"/>
      <c r="M10" s="2"/>
      <c r="N10" s="2"/>
      <c r="O10" s="2"/>
      <c r="P10" s="2"/>
      <c r="Q10" s="2"/>
      <c r="R10" s="2"/>
      <c r="S10" s="2"/>
      <c r="T10" s="2"/>
    </row>
    <row r="11" spans="1:20" ht="12.75" customHeight="1">
      <c r="A11" s="26"/>
      <c r="B11" s="26"/>
      <c r="C11" s="379">
        <v>2018</v>
      </c>
      <c r="D11" s="379"/>
      <c r="E11" s="379"/>
      <c r="F11" s="379"/>
      <c r="G11" s="2"/>
      <c r="H11" s="2"/>
      <c r="I11" s="2"/>
      <c r="J11" s="2"/>
      <c r="K11" s="2"/>
      <c r="L11" s="2"/>
      <c r="M11" s="2"/>
      <c r="N11" s="2"/>
      <c r="O11" s="2"/>
      <c r="P11" s="2"/>
      <c r="Q11" s="2"/>
      <c r="R11" s="2"/>
      <c r="S11" s="2"/>
      <c r="T11" s="2"/>
    </row>
    <row r="12" spans="1:20" ht="12.75" customHeight="1">
      <c r="A12" s="26"/>
      <c r="B12" s="26"/>
      <c r="C12" s="188"/>
      <c r="D12" s="188"/>
      <c r="E12" s="188"/>
      <c r="F12" s="188"/>
      <c r="G12" s="2"/>
      <c r="H12" s="2"/>
      <c r="I12" s="2"/>
      <c r="J12" s="2"/>
      <c r="K12" s="2"/>
      <c r="L12" s="2"/>
      <c r="M12" s="2"/>
      <c r="N12" s="2"/>
      <c r="O12" s="2"/>
      <c r="P12" s="2"/>
      <c r="Q12" s="2"/>
      <c r="R12" s="2"/>
      <c r="S12" s="2"/>
      <c r="T12" s="2"/>
    </row>
    <row r="13" spans="1:20" ht="13.5" customHeight="1">
      <c r="A13" s="23" t="s">
        <v>344</v>
      </c>
      <c r="B13" s="23"/>
      <c r="C13" s="329">
        <v>50</v>
      </c>
      <c r="D13" s="330">
        <v>321</v>
      </c>
      <c r="E13" s="330">
        <v>61</v>
      </c>
      <c r="F13" s="24"/>
      <c r="G13" s="2"/>
      <c r="H13" s="2"/>
      <c r="I13" s="2"/>
      <c r="J13" s="2"/>
      <c r="K13" s="2"/>
      <c r="L13" s="2"/>
      <c r="M13" s="2"/>
      <c r="N13" s="2"/>
      <c r="O13" s="2"/>
      <c r="P13" s="2"/>
      <c r="Q13" s="2"/>
      <c r="R13" s="2"/>
      <c r="S13" s="2"/>
      <c r="T13" s="2"/>
    </row>
    <row r="14" spans="1:20" ht="12.75" customHeight="1">
      <c r="A14" s="26" t="s">
        <v>247</v>
      </c>
      <c r="B14" s="26"/>
      <c r="C14" s="331">
        <v>97</v>
      </c>
      <c r="D14" s="331">
        <v>1389</v>
      </c>
      <c r="E14" s="331">
        <v>60.25</v>
      </c>
      <c r="F14" s="27"/>
      <c r="G14" s="2"/>
      <c r="H14" s="2"/>
      <c r="I14" s="2"/>
      <c r="J14" s="2"/>
      <c r="K14" s="2"/>
      <c r="L14" s="2"/>
      <c r="M14" s="2"/>
      <c r="N14" s="2"/>
      <c r="O14" s="2"/>
      <c r="P14" s="2"/>
      <c r="Q14" s="2"/>
      <c r="R14" s="2"/>
      <c r="S14" s="2"/>
      <c r="T14" s="2"/>
    </row>
    <row r="15" spans="1:20" ht="3.75" customHeight="1" thickBot="1">
      <c r="A15" s="135"/>
      <c r="B15" s="135"/>
      <c r="C15" s="332"/>
      <c r="D15" s="332"/>
      <c r="E15" s="332"/>
      <c r="F15" s="140"/>
      <c r="G15" s="2"/>
      <c r="H15" s="2"/>
      <c r="I15" s="2"/>
      <c r="J15" s="2"/>
      <c r="K15" s="2"/>
      <c r="L15" s="2"/>
      <c r="M15" s="2"/>
      <c r="N15" s="2"/>
      <c r="O15" s="2"/>
      <c r="P15" s="2"/>
      <c r="Q15" s="2"/>
      <c r="R15" s="2"/>
      <c r="S15" s="2"/>
      <c r="T15" s="2"/>
    </row>
    <row r="16" spans="1:20" ht="15" customHeight="1" thickTop="1">
      <c r="A16" s="23" t="s">
        <v>313</v>
      </c>
      <c r="B16" s="23"/>
      <c r="C16" s="329">
        <v>533</v>
      </c>
      <c r="D16" s="329">
        <v>13752</v>
      </c>
      <c r="E16" s="329">
        <v>62</v>
      </c>
      <c r="F16" s="37"/>
      <c r="G16" s="2"/>
      <c r="H16" s="2"/>
      <c r="I16" s="2"/>
      <c r="J16" s="2"/>
      <c r="K16" s="2"/>
      <c r="L16" s="2"/>
      <c r="M16" s="2"/>
      <c r="N16" s="2"/>
      <c r="O16" s="2"/>
      <c r="P16" s="2"/>
      <c r="Q16" s="2"/>
      <c r="R16" s="2"/>
      <c r="S16" s="2"/>
      <c r="T16" s="2"/>
    </row>
    <row r="17" spans="1:20" ht="4.5" customHeight="1" thickBot="1">
      <c r="A17" s="30"/>
      <c r="B17" s="30"/>
      <c r="C17" s="31"/>
      <c r="D17" s="31"/>
      <c r="E17" s="31"/>
      <c r="F17" s="31"/>
      <c r="G17" s="2"/>
      <c r="H17" s="2"/>
      <c r="I17" s="2"/>
      <c r="J17" s="2"/>
      <c r="K17" s="2"/>
      <c r="L17" s="2"/>
      <c r="M17" s="2"/>
      <c r="N17" s="2"/>
      <c r="O17" s="2"/>
      <c r="P17" s="2"/>
      <c r="Q17" s="2"/>
      <c r="R17" s="2"/>
      <c r="S17" s="2"/>
      <c r="T17" s="2"/>
    </row>
    <row r="18" spans="1:20" ht="26.25" customHeight="1">
      <c r="A18" s="366" t="s">
        <v>110</v>
      </c>
      <c r="B18" s="366"/>
      <c r="C18" s="366"/>
      <c r="D18" s="366"/>
      <c r="E18" s="366"/>
      <c r="F18" s="366"/>
      <c r="G18" s="2"/>
      <c r="H18" s="2"/>
      <c r="I18" s="2"/>
      <c r="J18" s="2"/>
      <c r="K18" s="2"/>
      <c r="L18" s="2"/>
      <c r="M18" s="2"/>
      <c r="N18" s="2"/>
      <c r="O18" s="2"/>
      <c r="P18" s="2"/>
      <c r="Q18" s="2"/>
      <c r="R18" s="2"/>
      <c r="S18" s="2"/>
      <c r="T18" s="2"/>
    </row>
    <row r="19" spans="1:20" ht="14.25" customHeight="1">
      <c r="A19" s="15" t="s">
        <v>248</v>
      </c>
      <c r="B19" s="46"/>
      <c r="C19" s="2"/>
      <c r="D19" s="2"/>
      <c r="E19" s="2"/>
      <c r="F19" s="2"/>
      <c r="G19" s="2"/>
      <c r="H19" s="2"/>
      <c r="I19" s="2"/>
      <c r="J19" s="2"/>
      <c r="K19" s="2"/>
      <c r="L19" s="2"/>
      <c r="M19" s="2"/>
      <c r="N19" s="2"/>
      <c r="O19" s="2"/>
      <c r="P19" s="2"/>
      <c r="Q19" s="2"/>
      <c r="R19" s="2"/>
      <c r="S19" s="2"/>
      <c r="T19" s="2"/>
    </row>
    <row r="20" spans="1:20" ht="60.75" customHeight="1">
      <c r="A20" s="365" t="s">
        <v>115</v>
      </c>
      <c r="B20" s="365"/>
      <c r="C20" s="365"/>
      <c r="D20" s="365"/>
      <c r="E20" s="365"/>
      <c r="F20" s="365"/>
      <c r="G20" s="2"/>
      <c r="H20" s="2"/>
      <c r="I20" s="2"/>
      <c r="J20" s="2"/>
      <c r="K20" s="2"/>
      <c r="L20" s="2"/>
      <c r="M20" s="2"/>
      <c r="N20" s="2"/>
      <c r="O20" s="2"/>
      <c r="P20" s="2"/>
      <c r="Q20" s="2"/>
      <c r="R20" s="2"/>
      <c r="S20" s="2"/>
      <c r="T20" s="2"/>
    </row>
    <row r="21" spans="1:20" ht="36" customHeight="1">
      <c r="A21" s="365" t="s">
        <v>314</v>
      </c>
      <c r="B21" s="365"/>
      <c r="C21" s="365"/>
      <c r="D21" s="365"/>
      <c r="E21" s="365"/>
      <c r="F21" s="365"/>
      <c r="G21" s="2"/>
      <c r="H21" s="2"/>
      <c r="I21" s="2"/>
      <c r="J21" s="2"/>
      <c r="K21" s="2"/>
      <c r="L21" s="2"/>
      <c r="M21" s="2"/>
      <c r="N21" s="2"/>
      <c r="O21" s="2"/>
      <c r="P21" s="2"/>
      <c r="Q21" s="2"/>
      <c r="R21" s="2"/>
      <c r="S21" s="2"/>
      <c r="T21" s="2"/>
    </row>
    <row r="22" spans="1:20" ht="27" customHeight="1">
      <c r="A22" s="365" t="s">
        <v>315</v>
      </c>
      <c r="B22" s="365"/>
      <c r="C22" s="365"/>
      <c r="D22" s="365"/>
      <c r="E22" s="365"/>
      <c r="F22" s="365"/>
      <c r="G22" s="2"/>
      <c r="H22" s="2"/>
      <c r="I22" s="2"/>
      <c r="J22" s="2"/>
      <c r="K22" s="2"/>
      <c r="L22" s="2"/>
      <c r="M22" s="2"/>
      <c r="N22" s="2"/>
      <c r="O22" s="2"/>
      <c r="P22" s="2"/>
      <c r="Q22" s="2"/>
      <c r="R22" s="2"/>
      <c r="S22" s="2"/>
      <c r="T22" s="2"/>
    </row>
    <row r="23" spans="1:20" ht="21.75" customHeight="1">
      <c r="A23" s="2"/>
      <c r="B23" s="2"/>
      <c r="C23" s="2"/>
      <c r="D23" s="2"/>
      <c r="E23" s="2"/>
      <c r="F23" s="2"/>
      <c r="G23" s="2"/>
      <c r="H23" s="2"/>
      <c r="I23" s="2"/>
      <c r="J23" s="2"/>
      <c r="K23" s="2"/>
      <c r="L23" s="2"/>
      <c r="M23" s="2"/>
      <c r="N23" s="2"/>
      <c r="O23" s="2"/>
      <c r="P23" s="2"/>
      <c r="Q23" s="2"/>
      <c r="R23" s="2"/>
      <c r="S23" s="2"/>
      <c r="T23" s="2"/>
    </row>
    <row r="24" spans="1:20" ht="12" customHeight="1">
      <c r="A24" s="2"/>
      <c r="B24" s="2"/>
      <c r="C24" s="2"/>
      <c r="D24" s="2"/>
      <c r="E24" s="2"/>
      <c r="F24" s="2"/>
      <c r="G24" s="2"/>
      <c r="H24" s="2"/>
      <c r="I24" s="2"/>
      <c r="J24" s="2"/>
      <c r="K24" s="2"/>
      <c r="L24" s="2"/>
      <c r="M24" s="2"/>
      <c r="N24" s="2"/>
      <c r="O24" s="2"/>
      <c r="P24" s="2"/>
      <c r="Q24" s="2"/>
      <c r="R24" s="2"/>
      <c r="S24" s="2"/>
      <c r="T24" s="2"/>
    </row>
    <row r="25" spans="1:20" ht="15.75" customHeight="1">
      <c r="A25" s="2"/>
      <c r="B25" s="2"/>
      <c r="C25" s="2"/>
      <c r="D25" s="2"/>
      <c r="E25" s="2"/>
      <c r="F25" s="2"/>
      <c r="G25" s="2"/>
      <c r="H25" s="2"/>
      <c r="I25" s="2"/>
      <c r="J25" s="2"/>
      <c r="K25" s="2"/>
      <c r="L25" s="2"/>
      <c r="M25" s="2"/>
      <c r="N25" s="2"/>
      <c r="O25" s="2"/>
      <c r="P25" s="2"/>
      <c r="Q25" s="2"/>
      <c r="R25" s="2"/>
      <c r="S25" s="2"/>
      <c r="T25" s="2"/>
    </row>
    <row r="26" spans="1:20" ht="18" customHeight="1">
      <c r="A26" s="2"/>
      <c r="B26" s="2"/>
      <c r="C26" s="2"/>
      <c r="D26" s="2"/>
      <c r="E26" s="2"/>
      <c r="F26" s="2"/>
      <c r="G26" s="2"/>
      <c r="H26" s="2"/>
      <c r="I26" s="2"/>
      <c r="J26" s="2"/>
      <c r="K26" s="2"/>
      <c r="L26" s="2"/>
      <c r="M26" s="2"/>
      <c r="N26" s="2"/>
      <c r="O26" s="2"/>
      <c r="P26" s="2"/>
      <c r="Q26" s="2"/>
      <c r="R26" s="2"/>
      <c r="S26" s="2"/>
      <c r="T26" s="2"/>
    </row>
    <row r="27" spans="1:20" ht="19.5" customHeight="1">
      <c r="A27" s="2"/>
      <c r="B27" s="2"/>
      <c r="C27" s="2"/>
      <c r="D27" s="2"/>
      <c r="E27" s="2"/>
      <c r="F27" s="2"/>
      <c r="G27" s="2"/>
      <c r="H27" s="2"/>
      <c r="I27" s="2"/>
      <c r="J27" s="2"/>
      <c r="K27" s="2"/>
      <c r="L27" s="2"/>
      <c r="M27" s="2"/>
      <c r="N27" s="2"/>
      <c r="O27" s="2"/>
      <c r="P27" s="2"/>
      <c r="Q27" s="2"/>
      <c r="R27" s="2"/>
      <c r="S27" s="2"/>
      <c r="T27" s="2"/>
    </row>
    <row r="28" spans="1:20" ht="18" customHeight="1">
      <c r="A28" s="2"/>
      <c r="B28" s="2"/>
      <c r="C28" s="2"/>
      <c r="D28" s="2"/>
      <c r="E28" s="2"/>
      <c r="F28" s="2"/>
      <c r="G28" s="2"/>
      <c r="H28" s="2"/>
      <c r="I28" s="2"/>
      <c r="J28" s="2"/>
      <c r="K28" s="2"/>
      <c r="L28" s="2"/>
      <c r="M28" s="2"/>
      <c r="N28" s="2"/>
      <c r="O28" s="2"/>
      <c r="P28" s="2"/>
      <c r="Q28" s="2"/>
      <c r="R28" s="2"/>
      <c r="S28" s="2"/>
      <c r="T28" s="2"/>
    </row>
    <row r="29" spans="1:20" ht="10.5" customHeight="1">
      <c r="A29" s="2"/>
      <c r="B29" s="2"/>
      <c r="C29" s="2"/>
      <c r="D29" s="2"/>
      <c r="E29" s="2"/>
      <c r="F29" s="2"/>
      <c r="G29" s="2"/>
      <c r="H29" s="2"/>
      <c r="I29" s="2"/>
      <c r="J29" s="2"/>
      <c r="K29" s="2"/>
      <c r="L29" s="2"/>
      <c r="M29" s="2"/>
      <c r="N29" s="2"/>
      <c r="O29" s="2"/>
      <c r="P29" s="2"/>
      <c r="Q29" s="2"/>
      <c r="R29" s="2"/>
      <c r="S29" s="2"/>
      <c r="T29" s="2"/>
    </row>
    <row r="30" spans="1:20" ht="12.75" customHeight="1">
      <c r="A30" s="2"/>
      <c r="B30" s="2"/>
      <c r="C30" s="2"/>
      <c r="D30" s="2"/>
      <c r="E30" s="2"/>
      <c r="F30" s="2"/>
      <c r="G30" s="2"/>
      <c r="H30" s="2"/>
      <c r="I30" s="2"/>
      <c r="J30" s="2"/>
      <c r="K30" s="2"/>
      <c r="L30" s="2"/>
      <c r="M30" s="2"/>
      <c r="N30" s="2"/>
      <c r="O30" s="2"/>
      <c r="P30" s="2"/>
      <c r="Q30" s="2"/>
      <c r="R30" s="2"/>
      <c r="S30" s="2"/>
      <c r="T30" s="2"/>
    </row>
    <row r="31" spans="1:20" ht="12.75" customHeight="1">
      <c r="A31" s="2"/>
      <c r="B31" s="2"/>
      <c r="C31" s="2"/>
      <c r="D31" s="2"/>
      <c r="E31" s="2"/>
      <c r="F31" s="2"/>
      <c r="G31" s="2"/>
      <c r="H31" s="2"/>
      <c r="I31" s="2"/>
      <c r="J31" s="2"/>
      <c r="K31" s="2"/>
      <c r="L31" s="2"/>
      <c r="M31" s="2"/>
      <c r="N31" s="2"/>
      <c r="O31" s="2"/>
      <c r="P31" s="2"/>
      <c r="Q31" s="2"/>
      <c r="R31" s="2"/>
      <c r="S31" s="2"/>
      <c r="T31" s="2"/>
    </row>
    <row r="32" spans="1:20" ht="12.75" customHeight="1">
      <c r="A32" s="2"/>
      <c r="B32" s="2"/>
      <c r="C32" s="2"/>
      <c r="D32" s="2"/>
      <c r="E32" s="2"/>
      <c r="F32" s="2"/>
      <c r="G32" s="2"/>
      <c r="H32" s="2"/>
      <c r="I32" s="2"/>
      <c r="J32" s="2"/>
      <c r="K32" s="2"/>
      <c r="L32" s="2"/>
      <c r="M32" s="2"/>
      <c r="N32" s="2"/>
      <c r="O32" s="2"/>
      <c r="P32" s="2"/>
      <c r="Q32" s="2"/>
      <c r="R32" s="2"/>
      <c r="S32" s="2"/>
      <c r="T32" s="2"/>
    </row>
    <row r="33" spans="1:20" ht="27.75" customHeight="1">
      <c r="A33" s="2"/>
      <c r="B33" s="2"/>
      <c r="C33" s="2"/>
      <c r="D33" s="2"/>
      <c r="E33" s="2"/>
      <c r="F33" s="2"/>
      <c r="G33" s="2"/>
      <c r="H33" s="2"/>
      <c r="I33" s="2"/>
      <c r="J33" s="2"/>
      <c r="K33" s="2"/>
      <c r="L33" s="2"/>
      <c r="M33" s="2"/>
      <c r="N33" s="2"/>
      <c r="O33" s="2"/>
      <c r="P33" s="2"/>
      <c r="Q33" s="2"/>
      <c r="R33" s="2"/>
      <c r="S33" s="2"/>
      <c r="T33" s="2"/>
    </row>
    <row r="34" spans="1:20" ht="16.5" customHeight="1">
      <c r="A34" s="2"/>
      <c r="B34" s="2"/>
      <c r="C34" s="2"/>
      <c r="D34" s="2"/>
      <c r="E34" s="2"/>
      <c r="F34" s="2"/>
      <c r="G34" s="2"/>
      <c r="H34" s="2"/>
      <c r="I34" s="2"/>
      <c r="J34" s="2"/>
      <c r="K34" s="2"/>
      <c r="L34" s="2"/>
      <c r="M34" s="2"/>
      <c r="N34" s="2"/>
      <c r="O34" s="2"/>
      <c r="P34" s="2"/>
      <c r="Q34" s="2"/>
      <c r="R34" s="2"/>
      <c r="S34" s="2"/>
      <c r="T34" s="2"/>
    </row>
    <row r="35" spans="1:20" ht="19.5" customHeight="1">
      <c r="A35" s="2"/>
      <c r="B35" s="2"/>
      <c r="C35" s="2"/>
      <c r="D35" s="2"/>
      <c r="E35" s="2"/>
      <c r="F35" s="2"/>
      <c r="G35" s="2"/>
      <c r="H35" s="2"/>
      <c r="I35" s="2"/>
      <c r="J35" s="2"/>
      <c r="K35" s="2"/>
      <c r="L35" s="2"/>
      <c r="M35" s="2"/>
      <c r="N35" s="2"/>
      <c r="O35" s="2"/>
      <c r="P35" s="2"/>
      <c r="Q35" s="2"/>
      <c r="R35" s="2"/>
      <c r="S35" s="2"/>
      <c r="T35" s="2"/>
    </row>
    <row r="36" spans="1:20" ht="12.75" customHeight="1">
      <c r="A36" s="2"/>
      <c r="B36" s="2"/>
      <c r="C36" s="2"/>
      <c r="D36" s="2"/>
      <c r="E36" s="2"/>
      <c r="F36" s="2"/>
      <c r="G36" s="2"/>
      <c r="H36" s="2"/>
      <c r="I36" s="2"/>
      <c r="J36" s="2"/>
      <c r="K36" s="2"/>
      <c r="L36" s="2"/>
      <c r="M36" s="2"/>
      <c r="N36" s="2"/>
      <c r="O36" s="2"/>
      <c r="P36" s="2"/>
      <c r="Q36" s="2"/>
      <c r="R36" s="2"/>
      <c r="S36" s="2"/>
      <c r="T36" s="2"/>
    </row>
    <row r="37" spans="1:20" ht="12.75" customHeight="1">
      <c r="A37" s="2"/>
      <c r="B37" s="2"/>
      <c r="C37" s="2"/>
      <c r="D37" s="2"/>
      <c r="E37" s="2"/>
      <c r="F37" s="2"/>
      <c r="G37" s="2"/>
      <c r="H37" s="2"/>
      <c r="I37" s="2"/>
      <c r="J37" s="2"/>
      <c r="K37" s="2"/>
      <c r="L37" s="2"/>
      <c r="M37" s="2"/>
      <c r="N37" s="2"/>
      <c r="O37" s="2"/>
      <c r="P37" s="2"/>
      <c r="Q37" s="2"/>
      <c r="R37" s="2"/>
      <c r="S37" s="2"/>
      <c r="T37" s="2"/>
    </row>
    <row r="38" spans="1:20" ht="12.75" customHeight="1">
      <c r="A38" s="2"/>
      <c r="B38" s="2"/>
      <c r="C38" s="2"/>
      <c r="D38" s="2"/>
      <c r="E38" s="2"/>
      <c r="F38" s="2"/>
      <c r="G38" s="2"/>
      <c r="H38" s="2"/>
      <c r="I38" s="2"/>
      <c r="J38" s="2"/>
      <c r="K38" s="2"/>
      <c r="L38" s="2"/>
      <c r="M38" s="2"/>
      <c r="N38" s="2"/>
      <c r="O38" s="2"/>
      <c r="P38" s="2"/>
      <c r="Q38" s="2"/>
      <c r="R38" s="2"/>
      <c r="S38" s="2"/>
      <c r="T38" s="2"/>
    </row>
    <row r="39" spans="1:20" ht="12.75" customHeight="1">
      <c r="A39" s="2"/>
      <c r="B39" s="2"/>
      <c r="C39" s="2"/>
      <c r="D39" s="2"/>
      <c r="E39" s="2"/>
      <c r="F39" s="2"/>
      <c r="G39" s="2"/>
      <c r="H39" s="2"/>
      <c r="I39" s="2"/>
      <c r="J39" s="2"/>
      <c r="K39" s="2"/>
      <c r="L39" s="2"/>
      <c r="M39" s="2"/>
      <c r="N39" s="2"/>
      <c r="O39" s="2"/>
      <c r="P39" s="2"/>
      <c r="Q39" s="2"/>
      <c r="R39" s="2"/>
      <c r="S39" s="2"/>
      <c r="T39" s="2"/>
    </row>
    <row r="40" spans="1:20" ht="12.75" customHeight="1">
      <c r="A40" s="2"/>
      <c r="B40" s="2"/>
      <c r="C40" s="2"/>
      <c r="D40" s="2"/>
      <c r="E40" s="2"/>
      <c r="F40" s="2"/>
      <c r="G40" s="2"/>
      <c r="H40" s="2"/>
      <c r="I40" s="2"/>
      <c r="J40" s="2"/>
      <c r="K40" s="2"/>
      <c r="L40" s="2"/>
      <c r="M40" s="2"/>
      <c r="N40" s="2"/>
      <c r="O40" s="2"/>
      <c r="P40" s="2"/>
      <c r="Q40" s="2"/>
      <c r="R40" s="2"/>
      <c r="S40" s="2"/>
      <c r="T40" s="2"/>
    </row>
    <row r="41" spans="1:20" ht="12.75" customHeight="1">
      <c r="A41" s="2"/>
      <c r="B41" s="2"/>
      <c r="C41" s="2"/>
      <c r="D41" s="2"/>
      <c r="E41" s="2"/>
      <c r="F41" s="2"/>
      <c r="G41" s="2"/>
      <c r="H41" s="2"/>
      <c r="I41" s="2"/>
      <c r="J41" s="2"/>
      <c r="K41" s="2"/>
      <c r="L41" s="2"/>
      <c r="M41" s="2"/>
      <c r="N41" s="2"/>
      <c r="O41" s="2"/>
      <c r="P41" s="2"/>
      <c r="Q41" s="2"/>
      <c r="R41" s="2"/>
      <c r="S41" s="2"/>
      <c r="T41" s="2"/>
    </row>
    <row r="42" spans="1:20" ht="12.75" customHeight="1">
      <c r="A42" s="2"/>
      <c r="B42" s="2"/>
      <c r="C42" s="2"/>
      <c r="D42" s="2"/>
      <c r="E42" s="2"/>
      <c r="F42" s="2"/>
      <c r="G42" s="2"/>
      <c r="H42" s="2"/>
      <c r="I42" s="2"/>
      <c r="J42" s="2"/>
      <c r="K42" s="2"/>
      <c r="L42" s="2"/>
      <c r="M42" s="2"/>
      <c r="N42" s="2"/>
      <c r="O42" s="2"/>
      <c r="P42" s="2"/>
      <c r="Q42" s="2"/>
      <c r="R42" s="2"/>
      <c r="S42" s="2"/>
      <c r="T42" s="2"/>
    </row>
    <row r="43" spans="1:20" ht="12.75" customHeight="1">
      <c r="A43" s="2"/>
      <c r="B43" s="2"/>
      <c r="C43" s="2"/>
      <c r="D43" s="2"/>
      <c r="E43" s="2"/>
      <c r="F43" s="2"/>
      <c r="G43" s="2"/>
      <c r="H43" s="2"/>
      <c r="I43" s="2"/>
      <c r="J43" s="2"/>
      <c r="K43" s="2"/>
      <c r="L43" s="2"/>
      <c r="M43" s="2"/>
      <c r="N43" s="2"/>
      <c r="O43" s="2"/>
      <c r="P43" s="2"/>
      <c r="Q43" s="2"/>
      <c r="R43" s="2"/>
      <c r="S43" s="2"/>
      <c r="T43" s="2"/>
    </row>
    <row r="44" spans="1:20" ht="27.75" customHeight="1">
      <c r="A44" s="2"/>
      <c r="B44" s="2"/>
      <c r="C44" s="2"/>
      <c r="D44" s="2"/>
      <c r="E44" s="2"/>
      <c r="F44" s="2"/>
      <c r="G44" s="2"/>
      <c r="H44" s="2"/>
      <c r="I44" s="2"/>
      <c r="J44" s="2"/>
      <c r="K44" s="2"/>
      <c r="L44" s="2"/>
      <c r="M44" s="2"/>
      <c r="N44" s="2"/>
      <c r="O44" s="2"/>
      <c r="P44" s="2"/>
      <c r="Q44" s="2"/>
      <c r="R44" s="2"/>
      <c r="S44" s="2"/>
      <c r="T44" s="2"/>
    </row>
    <row r="45" spans="1:20" ht="20.25" customHeight="1">
      <c r="A45" s="2"/>
      <c r="B45" s="2"/>
      <c r="C45" s="2"/>
      <c r="D45" s="2"/>
      <c r="E45" s="2"/>
      <c r="F45" s="2"/>
      <c r="G45" s="2"/>
      <c r="H45" s="2"/>
      <c r="I45" s="2"/>
      <c r="J45" s="2"/>
      <c r="K45" s="2"/>
      <c r="L45" s="2"/>
      <c r="M45" s="2"/>
      <c r="N45" s="2"/>
      <c r="O45" s="2"/>
      <c r="P45" s="2"/>
      <c r="Q45" s="2"/>
      <c r="R45" s="2"/>
      <c r="S45" s="2"/>
      <c r="T45" s="2"/>
    </row>
    <row r="46" spans="1:20" ht="24" customHeight="1">
      <c r="A46" s="2"/>
      <c r="B46" s="2"/>
      <c r="C46" s="2"/>
      <c r="D46" s="2"/>
      <c r="E46" s="2"/>
      <c r="F46" s="2"/>
      <c r="G46" s="2"/>
      <c r="H46" s="2"/>
      <c r="I46" s="2"/>
      <c r="J46" s="2"/>
      <c r="K46" s="2"/>
      <c r="L46" s="2"/>
      <c r="M46" s="2"/>
      <c r="N46" s="2"/>
      <c r="O46" s="2"/>
      <c r="P46" s="2"/>
      <c r="Q46" s="2"/>
      <c r="R46" s="2"/>
      <c r="S46" s="2"/>
      <c r="T46" s="2"/>
    </row>
    <row r="47" spans="1:20" ht="12.75" customHeight="1">
      <c r="A47" s="2"/>
      <c r="B47" s="2"/>
      <c r="C47" s="2"/>
      <c r="D47" s="2"/>
      <c r="E47" s="2"/>
      <c r="F47" s="2"/>
      <c r="G47" s="2"/>
      <c r="H47" s="2"/>
      <c r="I47" s="2"/>
      <c r="J47" s="2"/>
      <c r="K47" s="2"/>
      <c r="L47" s="2"/>
      <c r="M47" s="2"/>
      <c r="N47" s="2"/>
      <c r="O47" s="2"/>
      <c r="P47" s="2"/>
      <c r="Q47" s="2"/>
      <c r="R47" s="2"/>
      <c r="S47" s="2"/>
      <c r="T47" s="2"/>
    </row>
    <row r="48" spans="1:20" ht="12.75" customHeight="1">
      <c r="A48" s="2"/>
      <c r="B48" s="2"/>
      <c r="C48" s="2"/>
      <c r="D48" s="2"/>
      <c r="E48" s="2"/>
      <c r="F48" s="2"/>
      <c r="G48" s="2"/>
      <c r="H48" s="2"/>
      <c r="I48" s="2"/>
      <c r="J48" s="2"/>
      <c r="K48" s="2"/>
      <c r="L48" s="2"/>
      <c r="M48" s="2"/>
      <c r="N48" s="2"/>
      <c r="O48" s="2"/>
      <c r="P48" s="2"/>
      <c r="Q48" s="2"/>
      <c r="R48" s="2"/>
      <c r="S48" s="2"/>
      <c r="T48" s="2"/>
    </row>
    <row r="49" spans="1:20" ht="12.75" customHeight="1">
      <c r="A49" s="2"/>
      <c r="B49" s="2"/>
      <c r="C49" s="2"/>
      <c r="D49" s="2"/>
      <c r="E49" s="2"/>
      <c r="F49" s="2"/>
      <c r="G49" s="2"/>
      <c r="H49" s="2"/>
      <c r="I49" s="2"/>
      <c r="J49" s="2"/>
      <c r="K49" s="2"/>
      <c r="L49" s="2"/>
      <c r="M49" s="2"/>
      <c r="N49" s="2"/>
      <c r="O49" s="2"/>
      <c r="P49" s="2"/>
      <c r="Q49" s="2"/>
      <c r="R49" s="2"/>
      <c r="S49" s="2"/>
      <c r="T49" s="2"/>
    </row>
    <row r="50" spans="1:20" ht="12.75" customHeight="1">
      <c r="A50" s="2"/>
      <c r="B50" s="2"/>
      <c r="C50" s="2"/>
      <c r="D50" s="2"/>
      <c r="E50" s="2"/>
      <c r="F50" s="2"/>
      <c r="G50" s="2"/>
      <c r="H50" s="2"/>
      <c r="I50" s="2"/>
      <c r="J50" s="2"/>
      <c r="K50" s="2"/>
      <c r="L50" s="2"/>
      <c r="M50" s="2"/>
      <c r="N50" s="2"/>
      <c r="O50" s="2"/>
      <c r="P50" s="2"/>
      <c r="Q50" s="2"/>
      <c r="R50" s="2"/>
      <c r="S50" s="2"/>
      <c r="T50" s="2"/>
    </row>
    <row r="51" spans="1:20" ht="8.25" customHeight="1">
      <c r="A51" s="2"/>
      <c r="B51" s="2"/>
      <c r="C51" s="2"/>
      <c r="D51" s="2"/>
      <c r="E51" s="2"/>
      <c r="F51" s="2"/>
      <c r="G51" s="2"/>
      <c r="H51" s="2"/>
      <c r="I51" s="2"/>
      <c r="J51" s="2"/>
      <c r="K51" s="2"/>
      <c r="L51" s="2"/>
      <c r="M51" s="2"/>
      <c r="N51" s="2"/>
      <c r="O51" s="2"/>
      <c r="P51" s="2"/>
      <c r="Q51" s="2"/>
      <c r="R51" s="2"/>
      <c r="S51" s="2"/>
      <c r="T51" s="2"/>
    </row>
    <row r="52" spans="1:20" ht="12.75" customHeight="1">
      <c r="A52" s="2"/>
      <c r="B52" s="2"/>
      <c r="C52" s="2"/>
      <c r="D52" s="2"/>
      <c r="E52" s="2"/>
      <c r="F52" s="2"/>
      <c r="G52" s="2"/>
      <c r="H52" s="2"/>
      <c r="I52" s="2"/>
      <c r="J52" s="2"/>
      <c r="K52" s="2"/>
      <c r="L52" s="2"/>
      <c r="M52" s="2"/>
      <c r="N52" s="2"/>
      <c r="O52" s="2"/>
      <c r="P52" s="2"/>
      <c r="Q52" s="2"/>
      <c r="R52" s="2"/>
      <c r="S52" s="2"/>
      <c r="T52" s="2"/>
    </row>
    <row r="53" spans="7:20" ht="12.75" customHeight="1">
      <c r="G53" s="2"/>
      <c r="H53" s="2"/>
      <c r="I53" s="2"/>
      <c r="J53" s="2"/>
      <c r="K53" s="2"/>
      <c r="L53" s="2"/>
      <c r="M53" s="2"/>
      <c r="N53" s="2"/>
      <c r="O53" s="2"/>
      <c r="P53" s="2"/>
      <c r="Q53" s="2"/>
      <c r="R53" s="2"/>
      <c r="S53" s="2"/>
      <c r="T53" s="2"/>
    </row>
    <row r="54" spans="7:20" ht="12.75" customHeight="1">
      <c r="G54" s="2"/>
      <c r="H54" s="2"/>
      <c r="I54" s="2"/>
      <c r="J54" s="2"/>
      <c r="K54" s="2"/>
      <c r="L54" s="2"/>
      <c r="M54" s="2"/>
      <c r="N54" s="2"/>
      <c r="O54" s="2"/>
      <c r="P54" s="2"/>
      <c r="Q54" s="2"/>
      <c r="R54" s="2"/>
      <c r="S54" s="2"/>
      <c r="T54" s="2"/>
    </row>
    <row r="55" spans="7:20" ht="12.75" customHeight="1">
      <c r="G55" s="2"/>
      <c r="H55" s="2"/>
      <c r="I55" s="2"/>
      <c r="J55" s="2"/>
      <c r="K55" s="2"/>
      <c r="L55" s="2"/>
      <c r="M55" s="2"/>
      <c r="N55" s="2"/>
      <c r="O55" s="2"/>
      <c r="P55" s="2"/>
      <c r="Q55" s="2"/>
      <c r="R55" s="2"/>
      <c r="S55" s="2"/>
      <c r="T55" s="2"/>
    </row>
    <row r="56" spans="7:20" ht="12.75" customHeight="1">
      <c r="G56" s="2"/>
      <c r="H56" s="2"/>
      <c r="I56" s="2"/>
      <c r="J56" s="2"/>
      <c r="K56" s="2"/>
      <c r="L56" s="2"/>
      <c r="M56" s="2"/>
      <c r="N56" s="2"/>
      <c r="O56" s="2"/>
      <c r="P56" s="2"/>
      <c r="Q56" s="2"/>
      <c r="R56" s="2"/>
      <c r="S56" s="2"/>
      <c r="T56" s="2"/>
    </row>
    <row r="57" spans="7:20" ht="12.75" customHeight="1">
      <c r="G57" s="2"/>
      <c r="H57" s="2"/>
      <c r="I57" s="2"/>
      <c r="J57" s="2"/>
      <c r="K57" s="2"/>
      <c r="L57" s="2"/>
      <c r="M57" s="2"/>
      <c r="N57" s="2"/>
      <c r="O57" s="2"/>
      <c r="P57" s="2"/>
      <c r="Q57" s="2"/>
      <c r="R57" s="2"/>
      <c r="S57" s="2"/>
      <c r="T57" s="2"/>
    </row>
    <row r="58" spans="7:20" ht="12.75" customHeight="1">
      <c r="G58" s="2"/>
      <c r="H58" s="2"/>
      <c r="I58" s="2"/>
      <c r="J58" s="2"/>
      <c r="K58" s="2"/>
      <c r="L58" s="2"/>
      <c r="M58" s="2"/>
      <c r="N58" s="2"/>
      <c r="O58" s="2"/>
      <c r="P58" s="2"/>
      <c r="Q58" s="2"/>
      <c r="R58" s="2"/>
      <c r="S58" s="2"/>
      <c r="T58" s="2"/>
    </row>
    <row r="59" spans="7:20" ht="12.75" customHeight="1">
      <c r="G59" s="2"/>
      <c r="H59" s="2"/>
      <c r="I59" s="2"/>
      <c r="J59" s="2"/>
      <c r="K59" s="2"/>
      <c r="L59" s="2"/>
      <c r="M59" s="2"/>
      <c r="N59" s="2"/>
      <c r="O59" s="2"/>
      <c r="P59" s="2"/>
      <c r="Q59" s="2"/>
      <c r="R59" s="2"/>
      <c r="S59" s="2"/>
      <c r="T59" s="2"/>
    </row>
    <row r="60" spans="7:20" ht="12.75" customHeight="1">
      <c r="G60" s="2"/>
      <c r="H60" s="2"/>
      <c r="I60" s="2"/>
      <c r="J60" s="2"/>
      <c r="K60" s="2"/>
      <c r="L60" s="2"/>
      <c r="M60" s="2"/>
      <c r="N60" s="2"/>
      <c r="O60" s="2"/>
      <c r="P60" s="2"/>
      <c r="Q60" s="2"/>
      <c r="R60" s="2"/>
      <c r="S60" s="2"/>
      <c r="T60" s="2"/>
    </row>
    <row r="61" spans="7:20" ht="12.75" customHeight="1">
      <c r="G61" s="2"/>
      <c r="H61" s="2"/>
      <c r="I61" s="2"/>
      <c r="J61" s="2"/>
      <c r="K61" s="2"/>
      <c r="L61" s="2"/>
      <c r="M61" s="2"/>
      <c r="N61" s="2"/>
      <c r="O61" s="2"/>
      <c r="P61" s="2"/>
      <c r="Q61" s="2"/>
      <c r="R61" s="2"/>
      <c r="S61" s="2"/>
      <c r="T61" s="2"/>
    </row>
    <row r="62" spans="7:20" ht="12.75" customHeight="1">
      <c r="G62" s="2"/>
      <c r="H62" s="2"/>
      <c r="I62" s="2"/>
      <c r="J62" s="2"/>
      <c r="K62" s="2"/>
      <c r="L62" s="2"/>
      <c r="M62" s="2"/>
      <c r="N62" s="2"/>
      <c r="O62" s="2"/>
      <c r="P62" s="2"/>
      <c r="Q62" s="2"/>
      <c r="R62" s="2"/>
      <c r="S62" s="2"/>
      <c r="T62" s="2"/>
    </row>
    <row r="63" spans="7:20" ht="12.75" customHeight="1">
      <c r="G63" s="2"/>
      <c r="H63" s="2"/>
      <c r="I63" s="2"/>
      <c r="J63" s="2"/>
      <c r="K63" s="2"/>
      <c r="L63" s="2"/>
      <c r="M63" s="2"/>
      <c r="N63" s="2"/>
      <c r="O63" s="2"/>
      <c r="P63" s="2"/>
      <c r="Q63" s="2"/>
      <c r="R63" s="2"/>
      <c r="S63" s="2"/>
      <c r="T63" s="2"/>
    </row>
    <row r="64" spans="7:20" ht="12.75" customHeight="1">
      <c r="G64" s="2"/>
      <c r="H64" s="2"/>
      <c r="I64" s="2"/>
      <c r="J64" s="2"/>
      <c r="K64" s="2"/>
      <c r="L64" s="2"/>
      <c r="M64" s="2"/>
      <c r="N64" s="2"/>
      <c r="O64" s="2"/>
      <c r="P64" s="2"/>
      <c r="Q64" s="2"/>
      <c r="R64" s="2"/>
      <c r="S64" s="2"/>
      <c r="T64" s="2"/>
    </row>
    <row r="65" spans="7:20" ht="12.75" customHeight="1">
      <c r="G65" s="2"/>
      <c r="H65" s="2"/>
      <c r="I65" s="2"/>
      <c r="J65" s="2"/>
      <c r="K65" s="2"/>
      <c r="L65" s="2"/>
      <c r="M65" s="2"/>
      <c r="N65" s="2"/>
      <c r="O65" s="2"/>
      <c r="P65" s="2"/>
      <c r="Q65" s="2"/>
      <c r="R65" s="2"/>
      <c r="S65" s="2"/>
      <c r="T65" s="2"/>
    </row>
    <row r="66" spans="7:20" ht="12.75" customHeight="1">
      <c r="G66" s="2"/>
      <c r="H66" s="2"/>
      <c r="I66" s="2"/>
      <c r="J66" s="2"/>
      <c r="K66" s="2"/>
      <c r="L66" s="2"/>
      <c r="M66" s="2"/>
      <c r="N66" s="2"/>
      <c r="O66" s="2"/>
      <c r="P66" s="2"/>
      <c r="Q66" s="2"/>
      <c r="R66" s="2"/>
      <c r="S66" s="2"/>
      <c r="T66" s="2"/>
    </row>
    <row r="67" spans="7:20" ht="12.75" customHeight="1">
      <c r="G67" s="2"/>
      <c r="H67" s="2"/>
      <c r="I67" s="2"/>
      <c r="J67" s="2"/>
      <c r="K67" s="2"/>
      <c r="L67" s="2"/>
      <c r="M67" s="2"/>
      <c r="N67" s="2"/>
      <c r="O67" s="2"/>
      <c r="P67" s="2"/>
      <c r="Q67" s="2"/>
      <c r="R67" s="2"/>
      <c r="S67" s="2"/>
      <c r="T67" s="2"/>
    </row>
    <row r="68" spans="7:20" ht="12.75" customHeight="1">
      <c r="G68" s="2"/>
      <c r="H68" s="2"/>
      <c r="I68" s="2"/>
      <c r="J68" s="2"/>
      <c r="K68" s="2"/>
      <c r="L68" s="2"/>
      <c r="M68" s="2"/>
      <c r="N68" s="2"/>
      <c r="O68" s="2"/>
      <c r="P68" s="2"/>
      <c r="Q68" s="2"/>
      <c r="R68" s="2"/>
      <c r="S68" s="2"/>
      <c r="T68" s="2"/>
    </row>
    <row r="69" spans="7:20" ht="12.75" customHeight="1">
      <c r="G69" s="2"/>
      <c r="H69" s="2"/>
      <c r="I69" s="2"/>
      <c r="J69" s="2"/>
      <c r="K69" s="2"/>
      <c r="L69" s="2"/>
      <c r="M69" s="2"/>
      <c r="N69" s="2"/>
      <c r="O69" s="2"/>
      <c r="P69" s="2"/>
      <c r="Q69" s="2"/>
      <c r="R69" s="2"/>
      <c r="S69" s="2"/>
      <c r="T69" s="2"/>
    </row>
    <row r="70" spans="7:20" ht="12.75" customHeight="1">
      <c r="G70" s="2"/>
      <c r="H70" s="2"/>
      <c r="I70" s="2"/>
      <c r="J70" s="2"/>
      <c r="K70" s="2"/>
      <c r="L70" s="2"/>
      <c r="M70" s="2"/>
      <c r="N70" s="2"/>
      <c r="O70" s="2"/>
      <c r="P70" s="2"/>
      <c r="Q70" s="2"/>
      <c r="R70" s="2"/>
      <c r="S70" s="2"/>
      <c r="T70" s="2"/>
    </row>
    <row r="71" spans="7:20" ht="12.75" customHeight="1">
      <c r="G71" s="2"/>
      <c r="H71" s="2"/>
      <c r="I71" s="2"/>
      <c r="J71" s="2"/>
      <c r="K71" s="2"/>
      <c r="L71" s="2"/>
      <c r="M71" s="2"/>
      <c r="N71" s="2"/>
      <c r="O71" s="2"/>
      <c r="P71" s="2"/>
      <c r="Q71" s="2"/>
      <c r="R71" s="2"/>
      <c r="S71" s="2"/>
      <c r="T71" s="2"/>
    </row>
    <row r="72" spans="7:20" ht="12.75" customHeight="1">
      <c r="G72" s="2"/>
      <c r="H72" s="2"/>
      <c r="I72" s="2"/>
      <c r="J72" s="2"/>
      <c r="K72" s="2"/>
      <c r="L72" s="2"/>
      <c r="M72" s="2"/>
      <c r="N72" s="2"/>
      <c r="O72" s="2"/>
      <c r="P72" s="2"/>
      <c r="Q72" s="2"/>
      <c r="R72" s="2"/>
      <c r="S72" s="2"/>
      <c r="T72" s="2"/>
    </row>
    <row r="73" spans="7:20" ht="12.75" customHeight="1">
      <c r="G73" s="2"/>
      <c r="H73" s="2"/>
      <c r="I73" s="2"/>
      <c r="J73" s="2"/>
      <c r="K73" s="2"/>
      <c r="L73" s="2"/>
      <c r="M73" s="2"/>
      <c r="N73" s="2"/>
      <c r="O73" s="2"/>
      <c r="P73" s="2"/>
      <c r="Q73" s="2"/>
      <c r="R73" s="2"/>
      <c r="S73" s="2"/>
      <c r="T73" s="2"/>
    </row>
    <row r="74" spans="7:20" ht="12.75" customHeight="1">
      <c r="G74" s="2"/>
      <c r="H74" s="2"/>
      <c r="I74" s="2"/>
      <c r="J74" s="2"/>
      <c r="K74" s="2"/>
      <c r="L74" s="2"/>
      <c r="M74" s="2"/>
      <c r="N74" s="2"/>
      <c r="O74" s="2"/>
      <c r="P74" s="2"/>
      <c r="Q74" s="2"/>
      <c r="R74" s="2"/>
      <c r="S74" s="2"/>
      <c r="T74" s="2"/>
    </row>
    <row r="75" spans="7:20" ht="12.75" customHeight="1">
      <c r="G75" s="2"/>
      <c r="H75" s="2"/>
      <c r="I75" s="2"/>
      <c r="J75" s="2"/>
      <c r="K75" s="2"/>
      <c r="L75" s="2"/>
      <c r="M75" s="2"/>
      <c r="N75" s="2"/>
      <c r="O75" s="2"/>
      <c r="P75" s="2"/>
      <c r="Q75" s="2"/>
      <c r="R75" s="2"/>
      <c r="S75" s="2"/>
      <c r="T75" s="2"/>
    </row>
    <row r="76" spans="7:20" ht="12.75" customHeight="1">
      <c r="G76" s="2"/>
      <c r="H76" s="2"/>
      <c r="I76" s="2"/>
      <c r="J76" s="2"/>
      <c r="K76" s="2"/>
      <c r="L76" s="2"/>
      <c r="M76" s="2"/>
      <c r="N76" s="2"/>
      <c r="O76" s="2"/>
      <c r="P76" s="2"/>
      <c r="Q76" s="2"/>
      <c r="R76" s="2"/>
      <c r="S76" s="2"/>
      <c r="T76" s="2"/>
    </row>
    <row r="77" spans="7:20" ht="12.75" customHeight="1">
      <c r="G77" s="2"/>
      <c r="H77" s="2"/>
      <c r="I77" s="2"/>
      <c r="J77" s="2"/>
      <c r="K77" s="2"/>
      <c r="L77" s="2"/>
      <c r="M77" s="2"/>
      <c r="N77" s="2"/>
      <c r="O77" s="2"/>
      <c r="P77" s="2"/>
      <c r="Q77" s="2"/>
      <c r="R77" s="2"/>
      <c r="S77" s="2"/>
      <c r="T77" s="2"/>
    </row>
    <row r="78" spans="7:20" ht="12.75" customHeight="1">
      <c r="G78" s="2"/>
      <c r="H78" s="2"/>
      <c r="I78" s="2"/>
      <c r="J78" s="2"/>
      <c r="K78" s="2"/>
      <c r="L78" s="2"/>
      <c r="M78" s="2"/>
      <c r="N78" s="2"/>
      <c r="O78" s="2"/>
      <c r="P78" s="2"/>
      <c r="Q78" s="2"/>
      <c r="R78" s="2"/>
      <c r="S78" s="2"/>
      <c r="T78" s="2"/>
    </row>
    <row r="79" spans="7:20" ht="12.75" customHeight="1">
      <c r="G79" s="2"/>
      <c r="H79" s="2"/>
      <c r="I79" s="2"/>
      <c r="J79" s="2"/>
      <c r="K79" s="2"/>
      <c r="L79" s="2"/>
      <c r="M79" s="2"/>
      <c r="N79" s="2"/>
      <c r="O79" s="2"/>
      <c r="P79" s="2"/>
      <c r="Q79" s="2"/>
      <c r="R79" s="2"/>
      <c r="S79" s="2"/>
      <c r="T79" s="2"/>
    </row>
    <row r="80" spans="7:20" ht="12.75" customHeight="1">
      <c r="G80" s="2"/>
      <c r="H80" s="2"/>
      <c r="I80" s="2"/>
      <c r="J80" s="2"/>
      <c r="K80" s="2"/>
      <c r="L80" s="2"/>
      <c r="M80" s="2"/>
      <c r="N80" s="2"/>
      <c r="O80" s="2"/>
      <c r="P80" s="2"/>
      <c r="Q80" s="2"/>
      <c r="R80" s="2"/>
      <c r="S80" s="2"/>
      <c r="T80" s="2"/>
    </row>
    <row r="81" spans="7:20" ht="12.75" customHeight="1">
      <c r="G81" s="2"/>
      <c r="H81" s="2"/>
      <c r="I81" s="2"/>
      <c r="J81" s="2"/>
      <c r="K81" s="2"/>
      <c r="L81" s="2"/>
      <c r="M81" s="2"/>
      <c r="N81" s="2"/>
      <c r="O81" s="2"/>
      <c r="P81" s="2"/>
      <c r="Q81" s="2"/>
      <c r="R81" s="2"/>
      <c r="S81" s="2"/>
      <c r="T81" s="2"/>
    </row>
    <row r="82" spans="7:20" ht="12.75" customHeight="1">
      <c r="G82" s="2"/>
      <c r="H82" s="2"/>
      <c r="I82" s="2"/>
      <c r="J82" s="2"/>
      <c r="K82" s="2"/>
      <c r="L82" s="2"/>
      <c r="M82" s="2"/>
      <c r="N82" s="2"/>
      <c r="O82" s="2"/>
      <c r="P82" s="2"/>
      <c r="Q82" s="2"/>
      <c r="R82" s="2"/>
      <c r="S82" s="2"/>
      <c r="T82" s="2"/>
    </row>
    <row r="83" spans="7:20" ht="12.75" customHeight="1">
      <c r="G83" s="2"/>
      <c r="H83" s="2"/>
      <c r="I83" s="2"/>
      <c r="J83" s="2"/>
      <c r="K83" s="2"/>
      <c r="L83" s="2"/>
      <c r="M83" s="2"/>
      <c r="N83" s="2"/>
      <c r="O83" s="2"/>
      <c r="P83" s="2"/>
      <c r="Q83" s="2"/>
      <c r="R83" s="2"/>
      <c r="S83" s="2"/>
      <c r="T83" s="2"/>
    </row>
    <row r="84" spans="7:20" ht="12.75" customHeight="1">
      <c r="G84" s="2"/>
      <c r="H84" s="2"/>
      <c r="I84" s="2"/>
      <c r="J84" s="2"/>
      <c r="K84" s="2"/>
      <c r="L84" s="2"/>
      <c r="M84" s="2"/>
      <c r="N84" s="2"/>
      <c r="O84" s="2"/>
      <c r="P84" s="2"/>
      <c r="Q84" s="2"/>
      <c r="R84" s="2"/>
      <c r="S84" s="2"/>
      <c r="T84" s="2"/>
    </row>
    <row r="85" spans="7:20" ht="12.75" customHeight="1">
      <c r="G85" s="2"/>
      <c r="H85" s="2"/>
      <c r="I85" s="2"/>
      <c r="J85" s="2"/>
      <c r="K85" s="2"/>
      <c r="L85" s="2"/>
      <c r="M85" s="2"/>
      <c r="N85" s="2"/>
      <c r="O85" s="2"/>
      <c r="P85" s="2"/>
      <c r="Q85" s="2"/>
      <c r="R85" s="2"/>
      <c r="S85" s="2"/>
      <c r="T85" s="2"/>
    </row>
    <row r="86" spans="14:20" ht="12.75" customHeight="1">
      <c r="N86" s="2"/>
      <c r="O86" s="2"/>
      <c r="P86" s="2"/>
      <c r="Q86" s="2"/>
      <c r="R86" s="2"/>
      <c r="S86" s="2"/>
      <c r="T86" s="2"/>
    </row>
  </sheetData>
  <mergeCells count="7">
    <mergeCell ref="A1:F1"/>
    <mergeCell ref="C4:F4"/>
    <mergeCell ref="C11:F11"/>
    <mergeCell ref="A22:F22"/>
    <mergeCell ref="A21:F21"/>
    <mergeCell ref="A18:F18"/>
    <mergeCell ref="A20:F20"/>
  </mergeCells>
  <hyperlinks>
    <hyperlink ref="H1" location="indice!A1" display="Ritorna all'Indice"/>
  </hyperlinks>
  <printOptions/>
  <pageMargins left="0.75" right="0.75" top="1" bottom="1" header="0.5" footer="0.5"/>
  <pageSetup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O2297"/>
  <sheetViews>
    <sheetView workbookViewId="0" topLeftCell="A1">
      <selection activeCell="H12" sqref="H12"/>
    </sheetView>
  </sheetViews>
  <sheetFormatPr defaultColWidth="9.140625" defaultRowHeight="12.75"/>
  <cols>
    <col min="1" max="1" width="12.421875" style="100" customWidth="1"/>
    <col min="2" max="2" width="22.421875" style="100" customWidth="1"/>
    <col min="3" max="3" width="15.00390625" style="100" customWidth="1"/>
    <col min="4" max="4" width="15.7109375" style="100" customWidth="1"/>
    <col min="5" max="5" width="13.421875" style="100" customWidth="1"/>
    <col min="6" max="6" width="1.7109375" style="100" customWidth="1"/>
    <col min="7" max="7" width="14.7109375" style="100" customWidth="1"/>
    <col min="8" max="8" width="4.7109375" style="100" customWidth="1"/>
    <col min="9" max="9" width="7.8515625" style="100" customWidth="1"/>
    <col min="10" max="10" width="21.7109375" style="100" customWidth="1"/>
    <col min="11" max="16384" width="9.140625" style="100" customWidth="1"/>
  </cols>
  <sheetData>
    <row r="1" spans="1:7" ht="25.5" customHeight="1" thickBot="1">
      <c r="A1" s="370" t="s">
        <v>318</v>
      </c>
      <c r="B1" s="370"/>
      <c r="C1" s="370"/>
      <c r="D1" s="370"/>
      <c r="E1" s="370"/>
      <c r="G1" s="337" t="s">
        <v>337</v>
      </c>
    </row>
    <row r="2" spans="1:5" ht="36" customHeight="1">
      <c r="A2" s="293" t="s">
        <v>317</v>
      </c>
      <c r="B2" s="295" t="s">
        <v>319</v>
      </c>
      <c r="C2" s="273" t="s">
        <v>282</v>
      </c>
      <c r="D2" s="295" t="s">
        <v>322</v>
      </c>
      <c r="E2" s="295" t="s">
        <v>323</v>
      </c>
    </row>
    <row r="3" spans="1:5" ht="12.75">
      <c r="A3" s="143"/>
      <c r="B3" s="315"/>
      <c r="C3" s="314"/>
      <c r="D3" s="327"/>
      <c r="E3" s="327"/>
    </row>
    <row r="4" spans="1:5" ht="14.25" customHeight="1">
      <c r="A4" s="52" t="s">
        <v>389</v>
      </c>
      <c r="B4" s="183">
        <v>12</v>
      </c>
      <c r="C4" s="183">
        <v>1</v>
      </c>
      <c r="D4" s="183">
        <v>0</v>
      </c>
      <c r="E4" s="183">
        <v>0</v>
      </c>
    </row>
    <row r="5" spans="1:5" ht="14.25" customHeight="1">
      <c r="A5" s="52" t="s">
        <v>390</v>
      </c>
      <c r="B5" s="183">
        <v>28</v>
      </c>
      <c r="C5" s="183">
        <v>2</v>
      </c>
      <c r="D5" s="183">
        <v>0</v>
      </c>
      <c r="E5" s="183">
        <v>0</v>
      </c>
    </row>
    <row r="6" spans="1:5" ht="14.25" customHeight="1">
      <c r="A6" s="52" t="s">
        <v>391</v>
      </c>
      <c r="B6" s="183">
        <v>12</v>
      </c>
      <c r="C6" s="183">
        <v>0</v>
      </c>
      <c r="D6" s="183">
        <v>0</v>
      </c>
      <c r="E6" s="183">
        <v>0</v>
      </c>
    </row>
    <row r="7" spans="1:5" ht="14.25" customHeight="1">
      <c r="A7" s="52" t="s">
        <v>392</v>
      </c>
      <c r="B7" s="183">
        <v>49</v>
      </c>
      <c r="C7" s="183">
        <v>0</v>
      </c>
      <c r="D7" s="183">
        <v>0</v>
      </c>
      <c r="E7" s="183">
        <v>1</v>
      </c>
    </row>
    <row r="8" spans="1:5" ht="14.25" customHeight="1">
      <c r="A8" s="52" t="s">
        <v>393</v>
      </c>
      <c r="B8" s="183">
        <v>15</v>
      </c>
      <c r="C8" s="183">
        <v>13</v>
      </c>
      <c r="D8" s="183">
        <v>1</v>
      </c>
      <c r="E8" s="183">
        <v>1</v>
      </c>
    </row>
    <row r="9" spans="1:5" ht="14.25" customHeight="1">
      <c r="A9" s="52" t="s">
        <v>394</v>
      </c>
      <c r="B9" s="183">
        <v>15</v>
      </c>
      <c r="C9" s="183">
        <v>0</v>
      </c>
      <c r="D9" s="183">
        <v>0</v>
      </c>
      <c r="E9" s="183">
        <v>1</v>
      </c>
    </row>
    <row r="10" spans="1:5" ht="14.25" customHeight="1">
      <c r="A10" s="52" t="s">
        <v>395</v>
      </c>
      <c r="B10" s="183">
        <v>9</v>
      </c>
      <c r="C10" s="183">
        <v>0</v>
      </c>
      <c r="D10" s="183">
        <v>0</v>
      </c>
      <c r="E10" s="183">
        <v>0</v>
      </c>
    </row>
    <row r="11" spans="1:5" ht="14.25" customHeight="1">
      <c r="A11" s="52" t="s">
        <v>396</v>
      </c>
      <c r="B11" s="183">
        <v>17</v>
      </c>
      <c r="C11" s="183">
        <v>0</v>
      </c>
      <c r="D11" s="183">
        <v>0</v>
      </c>
      <c r="E11" s="183">
        <v>0</v>
      </c>
    </row>
    <row r="12" spans="1:5" ht="14.25" customHeight="1">
      <c r="A12" s="52" t="s">
        <v>397</v>
      </c>
      <c r="B12" s="183">
        <v>13</v>
      </c>
      <c r="C12" s="183">
        <v>0</v>
      </c>
      <c r="D12" s="183">
        <v>0</v>
      </c>
      <c r="E12" s="183">
        <v>1</v>
      </c>
    </row>
    <row r="13" spans="1:5" ht="14.25" customHeight="1">
      <c r="A13" s="52" t="s">
        <v>398</v>
      </c>
      <c r="B13" s="333">
        <v>5</v>
      </c>
      <c r="C13" s="183">
        <v>0</v>
      </c>
      <c r="D13" s="183">
        <v>1</v>
      </c>
      <c r="E13" s="183">
        <v>0</v>
      </c>
    </row>
    <row r="14" spans="1:5" ht="15.75" customHeight="1" thickBot="1">
      <c r="A14" s="58" t="s">
        <v>344</v>
      </c>
      <c r="B14" s="334">
        <f>SUM(B4:B13)</f>
        <v>175</v>
      </c>
      <c r="C14" s="334">
        <v>16</v>
      </c>
      <c r="D14" s="334">
        <v>2</v>
      </c>
      <c r="E14" s="334">
        <f>SUM(E4:E13)</f>
        <v>4</v>
      </c>
    </row>
    <row r="15" spans="1:5" ht="21.75" customHeight="1" thickBot="1" thickTop="1">
      <c r="A15" s="381" t="s">
        <v>400</v>
      </c>
      <c r="B15" s="382">
        <v>2058</v>
      </c>
      <c r="C15" s="382">
        <v>280</v>
      </c>
      <c r="D15" s="382">
        <v>23</v>
      </c>
      <c r="E15" s="382">
        <v>48</v>
      </c>
    </row>
    <row r="16" spans="1:5" ht="24.75" customHeight="1">
      <c r="A16" s="371" t="s">
        <v>111</v>
      </c>
      <c r="B16" s="371"/>
      <c r="C16" s="371"/>
      <c r="D16" s="371"/>
      <c r="E16" s="371"/>
    </row>
    <row r="17" spans="1:5" ht="39" customHeight="1">
      <c r="A17" s="368" t="s">
        <v>283</v>
      </c>
      <c r="B17" s="368"/>
      <c r="C17" s="368"/>
      <c r="D17" s="368"/>
      <c r="E17" s="368"/>
    </row>
    <row r="18" spans="1:5" ht="48.75" customHeight="1">
      <c r="A18" s="368" t="s">
        <v>249</v>
      </c>
      <c r="B18" s="368"/>
      <c r="C18" s="368"/>
      <c r="D18" s="368"/>
      <c r="E18" s="368"/>
    </row>
    <row r="19" spans="1:5" ht="45.75" customHeight="1">
      <c r="A19" s="368" t="s">
        <v>250</v>
      </c>
      <c r="B19" s="368"/>
      <c r="C19" s="368"/>
      <c r="D19" s="368"/>
      <c r="E19" s="368"/>
    </row>
    <row r="20" spans="1:5" s="101" customFormat="1" ht="12.75">
      <c r="A20" s="369" t="s">
        <v>112</v>
      </c>
      <c r="B20" s="369"/>
      <c r="C20" s="369"/>
      <c r="D20" s="369"/>
      <c r="E20" s="369"/>
    </row>
    <row r="21" s="101" customFormat="1" ht="29.25" customHeight="1">
      <c r="A21" s="285"/>
    </row>
    <row r="22" spans="9:15" s="101" customFormat="1" ht="29.25" customHeight="1">
      <c r="I22" s="286"/>
      <c r="J22" s="287"/>
      <c r="K22" s="287"/>
      <c r="L22" s="287"/>
      <c r="M22" s="288"/>
      <c r="N22" s="289"/>
      <c r="O22" s="287"/>
    </row>
    <row r="23" s="101" customFormat="1" ht="8.25" customHeight="1"/>
    <row r="24" spans="9:11" s="101" customFormat="1" ht="12" customHeight="1">
      <c r="I24" s="290"/>
      <c r="J24" s="290"/>
      <c r="K24" s="291"/>
    </row>
    <row r="25" spans="9:11" s="101" customFormat="1" ht="12.75">
      <c r="I25" s="290"/>
      <c r="J25" s="290"/>
      <c r="K25" s="291"/>
    </row>
    <row r="26" spans="9:11" s="101" customFormat="1" ht="12.75">
      <c r="I26" s="290"/>
      <c r="J26" s="290"/>
      <c r="K26" s="291"/>
    </row>
    <row r="27" spans="9:11" s="101" customFormat="1" ht="12.75">
      <c r="I27" s="290"/>
      <c r="J27" s="290"/>
      <c r="K27" s="291"/>
    </row>
    <row r="28" spans="9:11" s="101" customFormat="1" ht="12.75">
      <c r="I28" s="290"/>
      <c r="J28" s="290"/>
      <c r="K28" s="291"/>
    </row>
    <row r="29" spans="9:11" s="101" customFormat="1" ht="12.75">
      <c r="I29" s="290"/>
      <c r="J29" s="290"/>
      <c r="K29" s="291"/>
    </row>
    <row r="30" spans="9:11" s="101" customFormat="1" ht="12.75">
      <c r="I30" s="290"/>
      <c r="J30" s="290"/>
      <c r="K30" s="291"/>
    </row>
    <row r="31" spans="9:11" s="101" customFormat="1" ht="12.75">
      <c r="I31" s="290"/>
      <c r="J31" s="290"/>
      <c r="K31" s="291"/>
    </row>
    <row r="32" spans="9:11" s="101" customFormat="1" ht="12.75">
      <c r="I32" s="290"/>
      <c r="J32" s="290"/>
      <c r="K32" s="291"/>
    </row>
    <row r="33" spans="9:11" s="101" customFormat="1" ht="12.75">
      <c r="I33" s="290"/>
      <c r="J33" s="290"/>
      <c r="K33" s="291"/>
    </row>
    <row r="34" spans="6:11" s="101" customFormat="1" ht="15.75" customHeight="1">
      <c r="F34" s="52"/>
      <c r="I34" s="290"/>
      <c r="J34" s="290"/>
      <c r="K34" s="291"/>
    </row>
    <row r="35" spans="6:11" s="101" customFormat="1" ht="17.25" customHeight="1">
      <c r="F35" s="52"/>
      <c r="I35" s="290"/>
      <c r="J35" s="290"/>
      <c r="K35" s="291"/>
    </row>
    <row r="36" spans="6:11" s="101" customFormat="1" ht="25.5" customHeight="1">
      <c r="F36" s="52"/>
      <c r="I36" s="290"/>
      <c r="J36" s="290"/>
      <c r="K36" s="291"/>
    </row>
    <row r="37" spans="6:11" s="101" customFormat="1" ht="48" customHeight="1">
      <c r="F37" s="52"/>
      <c r="I37" s="290"/>
      <c r="J37" s="290"/>
      <c r="K37" s="291"/>
    </row>
    <row r="38" spans="6:11" s="101" customFormat="1" ht="49.5" customHeight="1">
      <c r="F38" s="52"/>
      <c r="I38" s="290"/>
      <c r="J38" s="290"/>
      <c r="K38" s="291"/>
    </row>
    <row r="39" spans="6:11" s="101" customFormat="1" ht="57" customHeight="1">
      <c r="F39" s="52"/>
      <c r="I39" s="290"/>
      <c r="J39" s="290"/>
      <c r="K39" s="291"/>
    </row>
    <row r="40" spans="6:11" s="101" customFormat="1" ht="36.75" customHeight="1">
      <c r="F40" s="52"/>
      <c r="I40" s="290"/>
      <c r="J40" s="290"/>
      <c r="K40" s="291"/>
    </row>
    <row r="41" spans="6:11" s="101" customFormat="1" ht="46.5" customHeight="1">
      <c r="F41" s="52"/>
      <c r="I41" s="290"/>
      <c r="J41" s="290"/>
      <c r="K41" s="291"/>
    </row>
    <row r="42" spans="6:11" s="101" customFormat="1" ht="12.75">
      <c r="F42" s="52"/>
      <c r="I42" s="290"/>
      <c r="J42" s="290"/>
      <c r="K42" s="291"/>
    </row>
    <row r="43" spans="6:11" s="101" customFormat="1" ht="12.75">
      <c r="F43" s="52"/>
      <c r="I43" s="290"/>
      <c r="J43" s="290"/>
      <c r="K43" s="291"/>
    </row>
    <row r="44" spans="6:11" s="101" customFormat="1" ht="12.75">
      <c r="F44" s="52"/>
      <c r="I44" s="290"/>
      <c r="J44" s="290"/>
      <c r="K44" s="291"/>
    </row>
    <row r="45" spans="9:11" s="101" customFormat="1" ht="12.75">
      <c r="I45" s="290"/>
      <c r="J45" s="290"/>
      <c r="K45" s="291"/>
    </row>
    <row r="46" spans="9:11" s="101" customFormat="1" ht="12.75">
      <c r="I46" s="290"/>
      <c r="J46" s="290"/>
      <c r="K46" s="291"/>
    </row>
    <row r="47" spans="9:11" s="101" customFormat="1" ht="12.75">
      <c r="I47" s="290"/>
      <c r="J47" s="290"/>
      <c r="K47" s="291"/>
    </row>
    <row r="48" spans="9:11" s="101" customFormat="1" ht="12.75">
      <c r="I48" s="290"/>
      <c r="J48" s="290"/>
      <c r="K48" s="291"/>
    </row>
    <row r="49" spans="9:11" s="101" customFormat="1" ht="12.75">
      <c r="I49" s="290"/>
      <c r="J49" s="290"/>
      <c r="K49" s="291"/>
    </row>
    <row r="50" spans="9:11" s="101" customFormat="1" ht="12.75">
      <c r="I50" s="290"/>
      <c r="J50" s="290"/>
      <c r="K50" s="291"/>
    </row>
    <row r="51" spans="9:11" s="101" customFormat="1" ht="12.75">
      <c r="I51" s="290"/>
      <c r="J51" s="290"/>
      <c r="K51" s="291"/>
    </row>
    <row r="52" spans="9:11" s="101" customFormat="1" ht="12.75">
      <c r="I52" s="290"/>
      <c r="J52" s="290"/>
      <c r="K52" s="291"/>
    </row>
    <row r="53" spans="9:11" s="101" customFormat="1" ht="12.75">
      <c r="I53" s="290"/>
      <c r="J53" s="290"/>
      <c r="K53" s="291"/>
    </row>
    <row r="54" spans="9:11" s="101" customFormat="1" ht="12.75">
      <c r="I54" s="290"/>
      <c r="J54" s="290"/>
      <c r="K54" s="291"/>
    </row>
    <row r="55" spans="9:11" s="101" customFormat="1" ht="12.75">
      <c r="I55" s="290"/>
      <c r="J55" s="290"/>
      <c r="K55" s="291"/>
    </row>
    <row r="56" spans="9:11" s="101" customFormat="1" ht="12.75">
      <c r="I56" s="290"/>
      <c r="J56" s="290"/>
      <c r="K56" s="291"/>
    </row>
    <row r="57" spans="9:11" s="101" customFormat="1" ht="12.75">
      <c r="I57" s="290"/>
      <c r="J57" s="290"/>
      <c r="K57" s="291"/>
    </row>
    <row r="58" spans="9:11" s="101" customFormat="1" ht="12.75">
      <c r="I58" s="290"/>
      <c r="J58" s="290"/>
      <c r="K58" s="291"/>
    </row>
    <row r="59" spans="6:11" s="101" customFormat="1" ht="12.75">
      <c r="F59" s="292"/>
      <c r="G59" s="292"/>
      <c r="H59" s="292"/>
      <c r="I59" s="290"/>
      <c r="J59" s="290"/>
      <c r="K59" s="291"/>
    </row>
    <row r="60" spans="6:11" s="101" customFormat="1" ht="25.5" customHeight="1">
      <c r="F60" s="284"/>
      <c r="G60" s="284"/>
      <c r="H60" s="284"/>
      <c r="I60" s="290"/>
      <c r="J60" s="290"/>
      <c r="K60" s="291"/>
    </row>
    <row r="61" spans="6:11" s="101" customFormat="1" ht="51" customHeight="1">
      <c r="F61" s="284"/>
      <c r="G61" s="284"/>
      <c r="H61" s="284"/>
      <c r="I61" s="290"/>
      <c r="J61" s="290"/>
      <c r="K61" s="291"/>
    </row>
    <row r="62" spans="6:11" s="101" customFormat="1" ht="25.5" customHeight="1">
      <c r="F62" s="284"/>
      <c r="G62" s="284"/>
      <c r="H62" s="284"/>
      <c r="I62" s="290"/>
      <c r="J62" s="290"/>
      <c r="K62" s="291"/>
    </row>
    <row r="63" spans="6:11" s="101" customFormat="1" ht="25.5" customHeight="1">
      <c r="F63" s="284"/>
      <c r="G63" s="284"/>
      <c r="H63" s="284"/>
      <c r="I63" s="290"/>
      <c r="J63" s="290"/>
      <c r="K63" s="291"/>
    </row>
    <row r="64" spans="6:11" s="101" customFormat="1" ht="51" customHeight="1">
      <c r="F64" s="284"/>
      <c r="G64" s="284"/>
      <c r="H64" s="284"/>
      <c r="I64" s="290"/>
      <c r="J64" s="290"/>
      <c r="K64" s="291"/>
    </row>
    <row r="65" spans="6:11" s="101" customFormat="1" ht="25.5" customHeight="1">
      <c r="F65" s="284"/>
      <c r="G65" s="284"/>
      <c r="H65" s="284"/>
      <c r="I65" s="290"/>
      <c r="J65" s="290"/>
      <c r="K65" s="291"/>
    </row>
    <row r="66" spans="6:11" s="101" customFormat="1" ht="38.25" customHeight="1">
      <c r="F66" s="284"/>
      <c r="G66" s="284"/>
      <c r="H66" s="284"/>
      <c r="I66" s="290"/>
      <c r="J66" s="290"/>
      <c r="K66" s="291"/>
    </row>
    <row r="67" spans="6:11" s="101" customFormat="1" ht="38.25" customHeight="1">
      <c r="F67" s="284"/>
      <c r="G67" s="284"/>
      <c r="H67" s="284"/>
      <c r="I67" s="290"/>
      <c r="J67" s="290"/>
      <c r="K67" s="291"/>
    </row>
    <row r="68" spans="6:11" s="101" customFormat="1" ht="38.25" customHeight="1">
      <c r="F68" s="284"/>
      <c r="G68" s="284"/>
      <c r="H68" s="284"/>
      <c r="I68" s="290"/>
      <c r="J68" s="290"/>
      <c r="K68" s="291"/>
    </row>
    <row r="69" spans="6:11" s="101" customFormat="1" ht="38.25" customHeight="1">
      <c r="F69" s="284"/>
      <c r="G69" s="284"/>
      <c r="H69" s="284"/>
      <c r="I69" s="290"/>
      <c r="J69" s="290"/>
      <c r="K69" s="291"/>
    </row>
    <row r="70" spans="6:11" s="101" customFormat="1" ht="12.75">
      <c r="F70" s="284"/>
      <c r="G70" s="284"/>
      <c r="H70" s="284"/>
      <c r="I70" s="290"/>
      <c r="J70" s="290"/>
      <c r="K70" s="291"/>
    </row>
    <row r="71" spans="6:11" s="101" customFormat="1" ht="38.25" customHeight="1">
      <c r="F71" s="284"/>
      <c r="G71" s="284"/>
      <c r="H71" s="284"/>
      <c r="I71" s="290"/>
      <c r="J71" s="290"/>
      <c r="K71" s="291"/>
    </row>
    <row r="72" spans="6:11" s="101" customFormat="1" ht="25.5" customHeight="1">
      <c r="F72" s="284"/>
      <c r="G72" s="284"/>
      <c r="H72" s="284"/>
      <c r="I72" s="290"/>
      <c r="J72" s="290"/>
      <c r="K72" s="291"/>
    </row>
    <row r="73" spans="6:11" s="101" customFormat="1" ht="38.25" customHeight="1">
      <c r="F73" s="284"/>
      <c r="G73" s="284"/>
      <c r="H73" s="284"/>
      <c r="I73" s="290"/>
      <c r="J73" s="290"/>
      <c r="K73" s="291"/>
    </row>
    <row r="74" spans="6:11" s="101" customFormat="1" ht="38.25" customHeight="1">
      <c r="F74" s="284"/>
      <c r="G74" s="284"/>
      <c r="H74" s="284"/>
      <c r="I74" s="290"/>
      <c r="J74" s="290"/>
      <c r="K74" s="291"/>
    </row>
    <row r="75" spans="6:11" s="101" customFormat="1" ht="38.25" customHeight="1">
      <c r="F75" s="284"/>
      <c r="G75" s="284"/>
      <c r="H75" s="284"/>
      <c r="I75" s="290"/>
      <c r="J75" s="290"/>
      <c r="K75" s="291"/>
    </row>
    <row r="76" spans="6:11" s="101" customFormat="1" ht="51" customHeight="1">
      <c r="F76" s="284"/>
      <c r="G76" s="284"/>
      <c r="H76" s="284"/>
      <c r="I76" s="290"/>
      <c r="J76" s="290"/>
      <c r="K76" s="291"/>
    </row>
    <row r="77" spans="6:11" s="101" customFormat="1" ht="38.25" customHeight="1">
      <c r="F77" s="284"/>
      <c r="G77" s="284"/>
      <c r="H77" s="284"/>
      <c r="I77" s="290"/>
      <c r="J77" s="290"/>
      <c r="K77" s="291"/>
    </row>
    <row r="78" spans="6:11" s="101" customFormat="1" ht="25.5" customHeight="1">
      <c r="F78" s="284"/>
      <c r="G78" s="284"/>
      <c r="H78" s="284"/>
      <c r="I78" s="290"/>
      <c r="J78" s="290"/>
      <c r="K78" s="291"/>
    </row>
    <row r="79" spans="6:11" s="101" customFormat="1" ht="38.25" customHeight="1">
      <c r="F79" s="284"/>
      <c r="G79" s="284"/>
      <c r="H79" s="284"/>
      <c r="I79" s="290"/>
      <c r="J79" s="290"/>
      <c r="K79" s="291"/>
    </row>
    <row r="80" spans="6:11" s="101" customFormat="1" ht="25.5" customHeight="1">
      <c r="F80" s="284"/>
      <c r="G80" s="284"/>
      <c r="H80" s="284"/>
      <c r="I80" s="290"/>
      <c r="J80" s="290"/>
      <c r="K80" s="291"/>
    </row>
    <row r="81" spans="6:11" s="101" customFormat="1" ht="12.75">
      <c r="F81" s="284"/>
      <c r="G81" s="284"/>
      <c r="H81" s="284"/>
      <c r="I81" s="290"/>
      <c r="J81" s="290"/>
      <c r="K81" s="291"/>
    </row>
    <row r="82" spans="6:11" s="101" customFormat="1" ht="12.75">
      <c r="F82" s="284"/>
      <c r="G82" s="284"/>
      <c r="H82" s="284"/>
      <c r="I82" s="290"/>
      <c r="J82" s="290"/>
      <c r="K82" s="291"/>
    </row>
    <row r="83" spans="6:11" s="101" customFormat="1" ht="38.25" customHeight="1">
      <c r="F83" s="284"/>
      <c r="G83" s="284"/>
      <c r="H83" s="284"/>
      <c r="I83" s="290"/>
      <c r="J83" s="290"/>
      <c r="K83" s="291"/>
    </row>
    <row r="84" spans="6:11" s="101" customFormat="1" ht="38.25" customHeight="1">
      <c r="F84" s="284"/>
      <c r="G84" s="284"/>
      <c r="H84" s="284"/>
      <c r="I84" s="290"/>
      <c r="J84" s="290"/>
      <c r="K84" s="291"/>
    </row>
    <row r="85" spans="6:11" s="101" customFormat="1" ht="38.25" customHeight="1">
      <c r="F85" s="284"/>
      <c r="G85" s="284"/>
      <c r="H85" s="284"/>
      <c r="I85" s="290"/>
      <c r="J85" s="290"/>
      <c r="K85" s="291"/>
    </row>
    <row r="86" spans="6:11" s="101" customFormat="1" ht="38.25" customHeight="1">
      <c r="F86" s="284"/>
      <c r="G86" s="284"/>
      <c r="H86" s="284"/>
      <c r="I86" s="290"/>
      <c r="J86" s="290"/>
      <c r="K86" s="291"/>
    </row>
    <row r="87" spans="6:11" s="101" customFormat="1" ht="38.25" customHeight="1">
      <c r="F87" s="284"/>
      <c r="G87" s="284"/>
      <c r="H87" s="284"/>
      <c r="I87" s="290"/>
      <c r="J87" s="290"/>
      <c r="K87" s="291"/>
    </row>
    <row r="88" spans="6:11" s="101" customFormat="1" ht="38.25" customHeight="1">
      <c r="F88" s="284"/>
      <c r="G88" s="284"/>
      <c r="H88" s="284"/>
      <c r="I88" s="290"/>
      <c r="J88" s="290"/>
      <c r="K88" s="291"/>
    </row>
    <row r="89" spans="6:11" s="101" customFormat="1" ht="51" customHeight="1">
      <c r="F89" s="284"/>
      <c r="G89" s="284"/>
      <c r="H89" s="284"/>
      <c r="I89" s="290"/>
      <c r="J89" s="290"/>
      <c r="K89" s="291"/>
    </row>
    <row r="90" spans="6:11" s="101" customFormat="1" ht="12.75">
      <c r="F90" s="284"/>
      <c r="G90" s="284"/>
      <c r="H90" s="284"/>
      <c r="I90" s="290"/>
      <c r="J90" s="290"/>
      <c r="K90" s="291"/>
    </row>
    <row r="91" spans="6:11" s="101" customFormat="1" ht="25.5" customHeight="1">
      <c r="F91" s="284"/>
      <c r="G91" s="284"/>
      <c r="H91" s="284"/>
      <c r="I91" s="290"/>
      <c r="J91" s="290"/>
      <c r="K91" s="291"/>
    </row>
    <row r="92" spans="6:11" s="101" customFormat="1" ht="25.5" customHeight="1">
      <c r="F92" s="284"/>
      <c r="G92" s="284"/>
      <c r="H92" s="284"/>
      <c r="I92" s="290"/>
      <c r="J92" s="290"/>
      <c r="K92" s="291"/>
    </row>
    <row r="93" spans="6:11" s="101" customFormat="1" ht="12.75">
      <c r="F93" s="284"/>
      <c r="G93" s="284"/>
      <c r="H93" s="284"/>
      <c r="I93" s="290"/>
      <c r="J93" s="290"/>
      <c r="K93" s="291"/>
    </row>
    <row r="94" spans="6:11" s="101" customFormat="1" ht="12.75">
      <c r="F94" s="284"/>
      <c r="G94" s="284"/>
      <c r="H94" s="284"/>
      <c r="I94" s="290"/>
      <c r="J94" s="290"/>
      <c r="K94" s="291"/>
    </row>
    <row r="95" spans="6:11" s="101" customFormat="1" ht="38.25" customHeight="1">
      <c r="F95" s="284"/>
      <c r="G95" s="284"/>
      <c r="H95" s="284"/>
      <c r="I95" s="290"/>
      <c r="J95" s="290"/>
      <c r="K95" s="291"/>
    </row>
    <row r="96" spans="6:11" s="101" customFormat="1" ht="38.25" customHeight="1">
      <c r="F96" s="284"/>
      <c r="G96" s="284"/>
      <c r="H96" s="284"/>
      <c r="I96" s="290"/>
      <c r="J96" s="290"/>
      <c r="K96" s="291"/>
    </row>
    <row r="97" spans="6:11" s="101" customFormat="1" ht="12.75">
      <c r="F97" s="284"/>
      <c r="G97" s="284"/>
      <c r="H97" s="284"/>
      <c r="I97" s="290"/>
      <c r="J97" s="290"/>
      <c r="K97" s="291"/>
    </row>
    <row r="98" spans="6:11" s="101" customFormat="1" ht="51" customHeight="1">
      <c r="F98" s="284"/>
      <c r="G98" s="284"/>
      <c r="H98" s="284"/>
      <c r="I98" s="290"/>
      <c r="J98" s="290"/>
      <c r="K98" s="291"/>
    </row>
    <row r="99" spans="6:11" s="101" customFormat="1" ht="12.75">
      <c r="F99" s="284"/>
      <c r="G99" s="284"/>
      <c r="H99" s="284"/>
      <c r="I99" s="290"/>
      <c r="J99" s="290"/>
      <c r="K99" s="291"/>
    </row>
    <row r="100" spans="6:11" s="101" customFormat="1" ht="38.25" customHeight="1">
      <c r="F100" s="284"/>
      <c r="G100" s="284"/>
      <c r="H100" s="284"/>
      <c r="I100" s="290"/>
      <c r="J100" s="290"/>
      <c r="K100" s="291"/>
    </row>
    <row r="101" spans="6:11" s="101" customFormat="1" ht="12.75">
      <c r="F101" s="284"/>
      <c r="G101" s="284"/>
      <c r="H101" s="284"/>
      <c r="I101" s="290"/>
      <c r="J101" s="290"/>
      <c r="K101" s="291"/>
    </row>
    <row r="102" spans="6:11" s="101" customFormat="1" ht="38.25" customHeight="1">
      <c r="F102" s="284"/>
      <c r="G102" s="284"/>
      <c r="H102" s="284"/>
      <c r="I102" s="290"/>
      <c r="J102" s="290"/>
      <c r="K102" s="291"/>
    </row>
    <row r="103" spans="6:11" s="101" customFormat="1" ht="12.75">
      <c r="F103" s="284"/>
      <c r="G103" s="284"/>
      <c r="H103" s="284"/>
      <c r="I103" s="290"/>
      <c r="J103" s="290"/>
      <c r="K103" s="291"/>
    </row>
    <row r="104" spans="6:11" s="101" customFormat="1" ht="25.5" customHeight="1">
      <c r="F104" s="284"/>
      <c r="G104" s="284"/>
      <c r="H104" s="284"/>
      <c r="I104" s="290"/>
      <c r="J104" s="290"/>
      <c r="K104" s="291"/>
    </row>
    <row r="105" spans="6:11" s="101" customFormat="1" ht="63.75" customHeight="1">
      <c r="F105" s="284"/>
      <c r="G105" s="284"/>
      <c r="H105" s="284"/>
      <c r="I105" s="290"/>
      <c r="J105" s="290"/>
      <c r="K105" s="291"/>
    </row>
    <row r="106" spans="6:11" s="101" customFormat="1" ht="12.75">
      <c r="F106" s="284"/>
      <c r="G106" s="284"/>
      <c r="H106" s="284"/>
      <c r="I106" s="290"/>
      <c r="J106" s="290"/>
      <c r="K106" s="291"/>
    </row>
    <row r="107" spans="6:11" s="101" customFormat="1" ht="25.5" customHeight="1">
      <c r="F107" s="284"/>
      <c r="G107" s="284"/>
      <c r="H107" s="284"/>
      <c r="I107" s="290"/>
      <c r="J107" s="290"/>
      <c r="K107" s="291"/>
    </row>
    <row r="108" spans="6:11" s="101" customFormat="1" ht="38.25" customHeight="1">
      <c r="F108" s="284"/>
      <c r="G108" s="284"/>
      <c r="H108" s="284"/>
      <c r="I108" s="290"/>
      <c r="J108" s="290"/>
      <c r="K108" s="291"/>
    </row>
    <row r="109" spans="6:11" s="101" customFormat="1" ht="51" customHeight="1">
      <c r="F109" s="284"/>
      <c r="G109" s="284"/>
      <c r="H109" s="284"/>
      <c r="I109" s="290"/>
      <c r="J109" s="290"/>
      <c r="K109" s="291"/>
    </row>
    <row r="110" spans="6:11" s="101" customFormat="1" ht="12.75">
      <c r="F110" s="284"/>
      <c r="G110" s="284"/>
      <c r="H110" s="284"/>
      <c r="I110" s="290"/>
      <c r="J110" s="290"/>
      <c r="K110" s="291"/>
    </row>
    <row r="111" spans="6:11" s="101" customFormat="1" ht="12.75">
      <c r="F111" s="284"/>
      <c r="G111" s="284"/>
      <c r="H111" s="284"/>
      <c r="I111" s="290"/>
      <c r="J111" s="290"/>
      <c r="K111" s="291"/>
    </row>
    <row r="112" spans="6:11" s="101" customFormat="1" ht="51" customHeight="1">
      <c r="F112" s="284"/>
      <c r="G112" s="284"/>
      <c r="H112" s="284"/>
      <c r="I112" s="290"/>
      <c r="J112" s="290"/>
      <c r="K112" s="291"/>
    </row>
    <row r="113" spans="6:11" s="101" customFormat="1" ht="38.25" customHeight="1">
      <c r="F113" s="284"/>
      <c r="G113" s="284"/>
      <c r="H113" s="284"/>
      <c r="I113" s="290"/>
      <c r="J113" s="290"/>
      <c r="K113" s="291"/>
    </row>
    <row r="114" spans="6:11" s="101" customFormat="1" ht="38.25" customHeight="1">
      <c r="F114" s="284"/>
      <c r="G114" s="284"/>
      <c r="H114" s="284"/>
      <c r="I114" s="290"/>
      <c r="J114" s="290"/>
      <c r="K114" s="291"/>
    </row>
    <row r="115" spans="6:11" s="101" customFormat="1" ht="38.25" customHeight="1">
      <c r="F115" s="284"/>
      <c r="G115" s="284"/>
      <c r="H115" s="284"/>
      <c r="I115" s="290"/>
      <c r="J115" s="290"/>
      <c r="K115" s="291"/>
    </row>
    <row r="116" spans="6:11" s="101" customFormat="1" ht="38.25" customHeight="1">
      <c r="F116" s="284"/>
      <c r="G116" s="284"/>
      <c r="H116" s="284"/>
      <c r="I116" s="290"/>
      <c r="J116" s="290"/>
      <c r="K116" s="291"/>
    </row>
    <row r="117" spans="6:11" s="101" customFormat="1" ht="38.25" customHeight="1">
      <c r="F117" s="284"/>
      <c r="G117" s="284"/>
      <c r="H117" s="284"/>
      <c r="I117" s="290"/>
      <c r="J117" s="290"/>
      <c r="K117" s="291"/>
    </row>
    <row r="118" spans="6:11" s="101" customFormat="1" ht="38.25" customHeight="1">
      <c r="F118" s="284"/>
      <c r="G118" s="284"/>
      <c r="H118" s="284"/>
      <c r="I118" s="290"/>
      <c r="J118" s="290"/>
      <c r="K118" s="291"/>
    </row>
    <row r="119" spans="6:11" s="101" customFormat="1" ht="12.75">
      <c r="F119" s="284"/>
      <c r="G119" s="284"/>
      <c r="H119" s="284"/>
      <c r="I119" s="290"/>
      <c r="J119" s="290"/>
      <c r="K119" s="291"/>
    </row>
    <row r="120" spans="6:11" s="101" customFormat="1" ht="12.75">
      <c r="F120" s="284"/>
      <c r="G120" s="284"/>
      <c r="H120" s="284"/>
      <c r="I120" s="290"/>
      <c r="J120" s="290"/>
      <c r="K120" s="291"/>
    </row>
    <row r="121" spans="6:11" s="101" customFormat="1" ht="25.5" customHeight="1">
      <c r="F121" s="284"/>
      <c r="G121" s="284"/>
      <c r="H121" s="284"/>
      <c r="I121" s="290"/>
      <c r="J121" s="290"/>
      <c r="K121" s="291"/>
    </row>
    <row r="122" spans="6:11" s="101" customFormat="1" ht="12.75">
      <c r="F122" s="284"/>
      <c r="G122" s="284"/>
      <c r="H122" s="284"/>
      <c r="I122" s="290"/>
      <c r="J122" s="290"/>
      <c r="K122" s="291"/>
    </row>
    <row r="123" spans="6:11" s="101" customFormat="1" ht="12.75">
      <c r="F123" s="284"/>
      <c r="G123" s="284"/>
      <c r="H123" s="284"/>
      <c r="I123" s="290"/>
      <c r="J123" s="290"/>
      <c r="K123" s="291"/>
    </row>
    <row r="124" spans="6:11" s="101" customFormat="1" ht="38.25" customHeight="1">
      <c r="F124" s="284"/>
      <c r="G124" s="284"/>
      <c r="H124" s="284"/>
      <c r="I124" s="290"/>
      <c r="J124" s="290"/>
      <c r="K124" s="291"/>
    </row>
    <row r="125" spans="6:11" s="101" customFormat="1" ht="38.25" customHeight="1">
      <c r="F125" s="284"/>
      <c r="G125" s="284"/>
      <c r="H125" s="284"/>
      <c r="I125" s="290"/>
      <c r="J125" s="290"/>
      <c r="K125" s="291"/>
    </row>
    <row r="126" spans="6:11" s="101" customFormat="1" ht="12.75">
      <c r="F126" s="284"/>
      <c r="G126" s="284"/>
      <c r="H126" s="284"/>
      <c r="I126" s="290"/>
      <c r="J126" s="290"/>
      <c r="K126" s="291"/>
    </row>
    <row r="127" spans="6:11" s="101" customFormat="1" ht="51" customHeight="1">
      <c r="F127" s="284"/>
      <c r="G127" s="284"/>
      <c r="H127" s="284"/>
      <c r="I127" s="290"/>
      <c r="J127" s="290"/>
      <c r="K127" s="291"/>
    </row>
    <row r="128" spans="6:11" s="101" customFormat="1" ht="51" customHeight="1">
      <c r="F128" s="284"/>
      <c r="G128" s="284"/>
      <c r="H128" s="284"/>
      <c r="I128" s="290"/>
      <c r="J128" s="290"/>
      <c r="K128" s="291"/>
    </row>
    <row r="129" spans="6:11" s="101" customFormat="1" ht="12.75">
      <c r="F129" s="284"/>
      <c r="G129" s="284"/>
      <c r="H129" s="284"/>
      <c r="I129" s="290"/>
      <c r="J129" s="290"/>
      <c r="K129" s="291"/>
    </row>
    <row r="130" spans="6:11" s="101" customFormat="1" ht="25.5" customHeight="1">
      <c r="F130" s="284"/>
      <c r="G130" s="284"/>
      <c r="H130" s="284"/>
      <c r="I130" s="290"/>
      <c r="J130" s="290"/>
      <c r="K130" s="291"/>
    </row>
    <row r="131" spans="6:11" s="101" customFormat="1" ht="25.5" customHeight="1">
      <c r="F131" s="284"/>
      <c r="G131" s="284"/>
      <c r="H131" s="284"/>
      <c r="I131" s="290"/>
      <c r="J131" s="290"/>
      <c r="K131" s="291"/>
    </row>
    <row r="132" spans="6:11" s="101" customFormat="1" ht="38.25" customHeight="1">
      <c r="F132" s="284"/>
      <c r="G132" s="284"/>
      <c r="H132" s="284"/>
      <c r="I132" s="290"/>
      <c r="J132" s="290"/>
      <c r="K132" s="291"/>
    </row>
    <row r="133" spans="6:11" s="101" customFormat="1" ht="25.5" customHeight="1">
      <c r="F133" s="284"/>
      <c r="G133" s="284"/>
      <c r="H133" s="284"/>
      <c r="I133" s="290"/>
      <c r="J133" s="290"/>
      <c r="K133" s="291"/>
    </row>
    <row r="134" spans="6:11" s="101" customFormat="1" ht="38.25" customHeight="1">
      <c r="F134" s="284"/>
      <c r="G134" s="284"/>
      <c r="H134" s="284"/>
      <c r="I134" s="290"/>
      <c r="J134" s="290"/>
      <c r="K134" s="291"/>
    </row>
    <row r="135" spans="6:11" s="101" customFormat="1" ht="25.5" customHeight="1">
      <c r="F135" s="284"/>
      <c r="G135" s="284"/>
      <c r="H135" s="284"/>
      <c r="I135" s="290"/>
      <c r="J135" s="290"/>
      <c r="K135" s="291"/>
    </row>
    <row r="136" spans="6:11" s="101" customFormat="1" ht="38.25" customHeight="1">
      <c r="F136" s="284"/>
      <c r="G136" s="284"/>
      <c r="H136" s="284"/>
      <c r="I136" s="290"/>
      <c r="J136" s="290"/>
      <c r="K136" s="291"/>
    </row>
    <row r="137" spans="6:11" s="101" customFormat="1" ht="25.5" customHeight="1">
      <c r="F137" s="284"/>
      <c r="G137" s="284"/>
      <c r="H137" s="284"/>
      <c r="I137" s="290"/>
      <c r="J137" s="290"/>
      <c r="K137" s="291"/>
    </row>
    <row r="138" spans="6:11" s="101" customFormat="1" ht="38.25" customHeight="1">
      <c r="F138" s="284"/>
      <c r="G138" s="284"/>
      <c r="H138" s="284"/>
      <c r="I138" s="290"/>
      <c r="J138" s="290"/>
      <c r="K138" s="291"/>
    </row>
    <row r="139" spans="6:10" s="101" customFormat="1" ht="12.75">
      <c r="F139" s="284"/>
      <c r="G139" s="284"/>
      <c r="H139" s="284"/>
      <c r="I139" s="290"/>
      <c r="J139" s="290"/>
    </row>
    <row r="140" spans="6:10" s="101" customFormat="1" ht="12.75">
      <c r="F140" s="284"/>
      <c r="G140" s="284"/>
      <c r="H140" s="284"/>
      <c r="I140" s="290"/>
      <c r="J140" s="290"/>
    </row>
    <row r="141" spans="6:10" s="101" customFormat="1" ht="12.75">
      <c r="F141" s="284"/>
      <c r="G141" s="284"/>
      <c r="H141" s="284"/>
      <c r="I141" s="290"/>
      <c r="J141" s="290"/>
    </row>
    <row r="142" spans="6:10" s="101" customFormat="1" ht="12.75">
      <c r="F142" s="284"/>
      <c r="G142" s="284"/>
      <c r="H142" s="284"/>
      <c r="I142" s="290"/>
      <c r="J142" s="290"/>
    </row>
    <row r="143" spans="6:10" s="101" customFormat="1" ht="38.25" customHeight="1">
      <c r="F143" s="284"/>
      <c r="G143" s="284"/>
      <c r="H143" s="284"/>
      <c r="I143" s="290"/>
      <c r="J143" s="290"/>
    </row>
    <row r="144" spans="6:10" s="101" customFormat="1" ht="12.75">
      <c r="F144" s="284"/>
      <c r="G144" s="284"/>
      <c r="H144" s="284"/>
      <c r="I144" s="290"/>
      <c r="J144" s="290"/>
    </row>
    <row r="145" spans="6:10" s="101" customFormat="1" ht="25.5" customHeight="1">
      <c r="F145" s="284"/>
      <c r="G145" s="284"/>
      <c r="H145" s="284"/>
      <c r="I145" s="290"/>
      <c r="J145" s="290"/>
    </row>
    <row r="146" spans="6:10" s="101" customFormat="1" ht="25.5" customHeight="1">
      <c r="F146" s="284"/>
      <c r="G146" s="284"/>
      <c r="H146" s="284"/>
      <c r="I146" s="290"/>
      <c r="J146" s="290"/>
    </row>
    <row r="147" spans="6:8" s="101" customFormat="1" ht="12.75">
      <c r="F147" s="284"/>
      <c r="G147" s="284"/>
      <c r="H147" s="284"/>
    </row>
    <row r="148" spans="6:8" s="101" customFormat="1" ht="38.25" customHeight="1">
      <c r="F148" s="284"/>
      <c r="G148" s="284"/>
      <c r="H148" s="284"/>
    </row>
    <row r="149" spans="6:10" s="101" customFormat="1" ht="12.75">
      <c r="F149" s="284"/>
      <c r="G149" s="284"/>
      <c r="H149" s="284"/>
      <c r="J149" s="291"/>
    </row>
    <row r="150" spans="6:8" s="101" customFormat="1" ht="38.25" customHeight="1">
      <c r="F150" s="284"/>
      <c r="G150" s="284"/>
      <c r="H150" s="284"/>
    </row>
    <row r="151" spans="6:8" s="101" customFormat="1" ht="63.75" customHeight="1">
      <c r="F151" s="284"/>
      <c r="G151" s="284"/>
      <c r="H151" s="284"/>
    </row>
    <row r="152" spans="6:8" s="101" customFormat="1" ht="25.5" customHeight="1">
      <c r="F152" s="284"/>
      <c r="G152" s="284"/>
      <c r="H152" s="284"/>
    </row>
    <row r="153" spans="6:8" s="101" customFormat="1" ht="25.5" customHeight="1">
      <c r="F153" s="284"/>
      <c r="G153" s="284"/>
      <c r="H153" s="284"/>
    </row>
    <row r="154" spans="6:8" s="101" customFormat="1" ht="38.25" customHeight="1">
      <c r="F154" s="284"/>
      <c r="G154" s="284"/>
      <c r="H154" s="284"/>
    </row>
    <row r="155" spans="6:8" s="101" customFormat="1" ht="12.75">
      <c r="F155" s="284"/>
      <c r="G155" s="284"/>
      <c r="H155" s="284"/>
    </row>
    <row r="156" spans="6:8" s="101" customFormat="1" ht="25.5" customHeight="1">
      <c r="F156" s="284"/>
      <c r="G156" s="284"/>
      <c r="H156" s="284"/>
    </row>
    <row r="157" spans="6:8" s="101" customFormat="1" ht="38.25" customHeight="1">
      <c r="F157" s="284"/>
      <c r="G157" s="284"/>
      <c r="H157" s="284"/>
    </row>
    <row r="158" spans="6:8" s="101" customFormat="1" ht="12.75">
      <c r="F158" s="284"/>
      <c r="G158" s="284"/>
      <c r="H158" s="284"/>
    </row>
    <row r="159" spans="6:8" s="101" customFormat="1" ht="38.25" customHeight="1">
      <c r="F159" s="284"/>
      <c r="G159" s="284"/>
      <c r="H159" s="284"/>
    </row>
    <row r="160" spans="6:8" s="101" customFormat="1" ht="12.75">
      <c r="F160" s="284"/>
      <c r="G160" s="284"/>
      <c r="H160" s="284"/>
    </row>
    <row r="161" spans="6:8" s="101" customFormat="1" ht="25.5" customHeight="1">
      <c r="F161" s="284"/>
      <c r="G161" s="284"/>
      <c r="H161" s="284"/>
    </row>
    <row r="162" spans="6:8" s="101" customFormat="1" ht="38.25" customHeight="1">
      <c r="F162" s="284"/>
      <c r="G162" s="284"/>
      <c r="H162" s="284"/>
    </row>
    <row r="163" spans="6:8" s="101" customFormat="1" ht="38.25" customHeight="1">
      <c r="F163" s="284"/>
      <c r="G163" s="284"/>
      <c r="H163" s="284"/>
    </row>
    <row r="164" spans="6:8" s="101" customFormat="1" ht="25.5" customHeight="1">
      <c r="F164" s="284"/>
      <c r="G164" s="284"/>
      <c r="H164" s="284"/>
    </row>
    <row r="165" spans="6:8" s="101" customFormat="1" ht="12.75">
      <c r="F165" s="284"/>
      <c r="G165" s="284"/>
      <c r="H165" s="284"/>
    </row>
    <row r="166" spans="6:8" s="101" customFormat="1" ht="38.25" customHeight="1">
      <c r="F166" s="284"/>
      <c r="G166" s="284"/>
      <c r="H166" s="284"/>
    </row>
    <row r="167" spans="6:8" s="101" customFormat="1" ht="38.25" customHeight="1">
      <c r="F167" s="284"/>
      <c r="G167" s="284"/>
      <c r="H167" s="284"/>
    </row>
    <row r="168" spans="6:8" s="101" customFormat="1" ht="12.75">
      <c r="F168" s="284"/>
      <c r="G168" s="284"/>
      <c r="H168" s="284"/>
    </row>
    <row r="169" spans="6:8" s="101" customFormat="1" ht="25.5" customHeight="1">
      <c r="F169" s="284"/>
      <c r="G169" s="284"/>
      <c r="H169" s="284"/>
    </row>
    <row r="170" spans="6:8" s="101" customFormat="1" ht="38.25" customHeight="1">
      <c r="F170" s="284"/>
      <c r="G170" s="284"/>
      <c r="H170" s="284"/>
    </row>
    <row r="171" spans="6:8" s="101" customFormat="1" ht="12.75">
      <c r="F171" s="284"/>
      <c r="G171" s="284"/>
      <c r="H171" s="284"/>
    </row>
    <row r="172" spans="6:8" s="101" customFormat="1" ht="38.25" customHeight="1">
      <c r="F172" s="284"/>
      <c r="G172" s="284"/>
      <c r="H172" s="284"/>
    </row>
    <row r="173" spans="6:8" s="101" customFormat="1" ht="25.5" customHeight="1">
      <c r="F173" s="284"/>
      <c r="G173" s="284"/>
      <c r="H173" s="284"/>
    </row>
    <row r="174" spans="6:8" s="101" customFormat="1" ht="25.5" customHeight="1">
      <c r="F174" s="284"/>
      <c r="G174" s="284"/>
      <c r="H174" s="284"/>
    </row>
    <row r="175" spans="6:8" s="101" customFormat="1" ht="12.75">
      <c r="F175" s="284"/>
      <c r="G175" s="284"/>
      <c r="H175" s="284"/>
    </row>
    <row r="176" spans="6:8" s="101" customFormat="1" ht="38.25" customHeight="1">
      <c r="F176" s="284"/>
      <c r="G176" s="284"/>
      <c r="H176" s="284"/>
    </row>
    <row r="177" spans="6:8" s="101" customFormat="1" ht="38.25" customHeight="1">
      <c r="F177" s="284"/>
      <c r="G177" s="284"/>
      <c r="H177" s="284"/>
    </row>
    <row r="178" spans="6:8" s="101" customFormat="1" ht="25.5" customHeight="1">
      <c r="F178" s="284"/>
      <c r="G178" s="284"/>
      <c r="H178" s="284"/>
    </row>
    <row r="179" spans="6:8" s="101" customFormat="1" ht="38.25" customHeight="1">
      <c r="F179" s="284"/>
      <c r="G179" s="284"/>
      <c r="H179" s="284"/>
    </row>
    <row r="180" spans="6:8" s="101" customFormat="1" ht="12.75">
      <c r="F180" s="284"/>
      <c r="G180" s="284"/>
      <c r="H180" s="284"/>
    </row>
    <row r="181" spans="6:8" s="101" customFormat="1" ht="12.75">
      <c r="F181" s="284"/>
      <c r="G181" s="284"/>
      <c r="H181" s="284"/>
    </row>
    <row r="182" spans="6:8" s="101" customFormat="1" ht="25.5" customHeight="1">
      <c r="F182" s="284"/>
      <c r="G182" s="284"/>
      <c r="H182" s="284"/>
    </row>
    <row r="183" spans="6:8" s="101" customFormat="1" ht="51" customHeight="1">
      <c r="F183" s="284"/>
      <c r="G183" s="284"/>
      <c r="H183" s="284"/>
    </row>
    <row r="184" spans="6:8" s="101" customFormat="1" ht="38.25" customHeight="1">
      <c r="F184" s="284"/>
      <c r="G184" s="284"/>
      <c r="H184" s="284"/>
    </row>
    <row r="185" spans="6:8" s="101" customFormat="1" ht="12.75">
      <c r="F185" s="284"/>
      <c r="G185" s="284"/>
      <c r="H185" s="284"/>
    </row>
    <row r="186" spans="6:8" s="101" customFormat="1" ht="38.25" customHeight="1">
      <c r="F186" s="284"/>
      <c r="G186" s="284"/>
      <c r="H186" s="284"/>
    </row>
    <row r="187" spans="6:8" s="101" customFormat="1" ht="38.25" customHeight="1">
      <c r="F187" s="284"/>
      <c r="G187" s="284"/>
      <c r="H187" s="284"/>
    </row>
    <row r="188" spans="6:8" s="101" customFormat="1" ht="12.75">
      <c r="F188" s="284"/>
      <c r="G188" s="284"/>
      <c r="H188" s="284"/>
    </row>
    <row r="189" spans="6:8" s="101" customFormat="1" ht="25.5" customHeight="1">
      <c r="F189" s="284"/>
      <c r="G189" s="284"/>
      <c r="H189" s="284"/>
    </row>
    <row r="190" spans="6:8" s="101" customFormat="1" ht="38.25" customHeight="1">
      <c r="F190" s="284"/>
      <c r="G190" s="284"/>
      <c r="H190" s="284"/>
    </row>
    <row r="191" spans="6:8" s="101" customFormat="1" ht="38.25" customHeight="1">
      <c r="F191" s="284"/>
      <c r="G191" s="284"/>
      <c r="H191" s="284"/>
    </row>
    <row r="192" spans="6:8" s="101" customFormat="1" ht="12.75">
      <c r="F192" s="284"/>
      <c r="G192" s="284"/>
      <c r="H192" s="284"/>
    </row>
    <row r="193" spans="6:8" s="101" customFormat="1" ht="25.5" customHeight="1">
      <c r="F193" s="284"/>
      <c r="G193" s="284"/>
      <c r="H193" s="284"/>
    </row>
    <row r="194" spans="6:8" s="101" customFormat="1" ht="25.5" customHeight="1">
      <c r="F194" s="284"/>
      <c r="G194" s="284"/>
      <c r="H194" s="284"/>
    </row>
    <row r="195" spans="6:8" s="101" customFormat="1" ht="12.75">
      <c r="F195" s="284"/>
      <c r="G195" s="284"/>
      <c r="H195" s="284"/>
    </row>
    <row r="196" spans="6:8" s="101" customFormat="1" ht="12.75">
      <c r="F196" s="284"/>
      <c r="G196" s="284"/>
      <c r="H196" s="284"/>
    </row>
    <row r="197" spans="6:8" s="101" customFormat="1" ht="51" customHeight="1">
      <c r="F197" s="284"/>
      <c r="G197" s="284"/>
      <c r="H197" s="284"/>
    </row>
    <row r="198" spans="6:8" s="101" customFormat="1" ht="25.5" customHeight="1">
      <c r="F198" s="284"/>
      <c r="G198" s="284"/>
      <c r="H198" s="284"/>
    </row>
    <row r="199" spans="6:8" s="101" customFormat="1" ht="25.5" customHeight="1">
      <c r="F199" s="284"/>
      <c r="G199" s="284"/>
      <c r="H199" s="284"/>
    </row>
    <row r="200" spans="6:8" s="101" customFormat="1" ht="12.75">
      <c r="F200" s="284"/>
      <c r="G200" s="284"/>
      <c r="H200" s="284"/>
    </row>
    <row r="201" spans="6:8" s="101" customFormat="1" ht="38.25" customHeight="1">
      <c r="F201" s="284"/>
      <c r="G201" s="284"/>
      <c r="H201" s="284"/>
    </row>
    <row r="202" spans="6:8" s="101" customFormat="1" ht="12.75">
      <c r="F202" s="284"/>
      <c r="G202" s="284"/>
      <c r="H202" s="284"/>
    </row>
    <row r="203" spans="6:8" s="101" customFormat="1" ht="38.25" customHeight="1">
      <c r="F203" s="284"/>
      <c r="G203" s="284"/>
      <c r="H203" s="284"/>
    </row>
    <row r="204" spans="6:8" s="101" customFormat="1" ht="51" customHeight="1">
      <c r="F204" s="284"/>
      <c r="G204" s="284"/>
      <c r="H204" s="284"/>
    </row>
    <row r="205" spans="6:8" s="101" customFormat="1" ht="12.75">
      <c r="F205" s="284"/>
      <c r="G205" s="284"/>
      <c r="H205" s="284"/>
    </row>
    <row r="206" spans="6:8" s="101" customFormat="1" ht="12.75">
      <c r="F206" s="284"/>
      <c r="G206" s="284"/>
      <c r="H206" s="284"/>
    </row>
    <row r="207" spans="6:8" s="101" customFormat="1" ht="12.75">
      <c r="F207" s="284"/>
      <c r="G207" s="284"/>
      <c r="H207" s="284"/>
    </row>
    <row r="208" spans="6:8" s="101" customFormat="1" ht="25.5" customHeight="1">
      <c r="F208" s="284"/>
      <c r="G208" s="284"/>
      <c r="H208" s="284"/>
    </row>
    <row r="209" spans="6:8" s="101" customFormat="1" ht="38.25" customHeight="1">
      <c r="F209" s="284"/>
      <c r="G209" s="284"/>
      <c r="H209" s="284"/>
    </row>
    <row r="210" spans="6:8" s="101" customFormat="1" ht="38.25" customHeight="1">
      <c r="F210" s="284"/>
      <c r="G210" s="284"/>
      <c r="H210" s="284"/>
    </row>
    <row r="211" spans="6:8" s="101" customFormat="1" ht="38.25" customHeight="1">
      <c r="F211" s="284"/>
      <c r="G211" s="284"/>
      <c r="H211" s="284"/>
    </row>
    <row r="212" spans="6:8" s="101" customFormat="1" ht="38.25" customHeight="1">
      <c r="F212" s="284"/>
      <c r="G212" s="284"/>
      <c r="H212" s="284"/>
    </row>
    <row r="213" spans="6:8" s="101" customFormat="1" ht="25.5" customHeight="1">
      <c r="F213" s="284"/>
      <c r="G213" s="284"/>
      <c r="H213" s="284"/>
    </row>
    <row r="214" spans="6:8" s="101" customFormat="1" ht="12.75">
      <c r="F214" s="284"/>
      <c r="G214" s="284"/>
      <c r="H214" s="284"/>
    </row>
    <row r="215" spans="6:8" s="101" customFormat="1" ht="12.75">
      <c r="F215" s="284"/>
      <c r="G215" s="284"/>
      <c r="H215" s="284"/>
    </row>
    <row r="216" spans="6:8" s="101" customFormat="1" ht="38.25" customHeight="1">
      <c r="F216" s="284"/>
      <c r="G216" s="284"/>
      <c r="H216" s="284"/>
    </row>
    <row r="217" spans="6:8" s="101" customFormat="1" ht="38.25" customHeight="1">
      <c r="F217" s="284"/>
      <c r="G217" s="284"/>
      <c r="H217" s="284"/>
    </row>
    <row r="218" spans="6:8" s="101" customFormat="1" ht="25.5" customHeight="1">
      <c r="F218" s="284"/>
      <c r="G218" s="284"/>
      <c r="H218" s="284"/>
    </row>
    <row r="219" spans="6:8" s="101" customFormat="1" ht="51" customHeight="1">
      <c r="F219" s="284"/>
      <c r="G219" s="284"/>
      <c r="H219" s="284"/>
    </row>
    <row r="220" spans="6:8" s="101" customFormat="1" ht="12.75">
      <c r="F220" s="284"/>
      <c r="G220" s="284"/>
      <c r="H220" s="284"/>
    </row>
    <row r="221" spans="6:8" s="101" customFormat="1" ht="38.25" customHeight="1">
      <c r="F221" s="284"/>
      <c r="G221" s="284"/>
      <c r="H221" s="284"/>
    </row>
    <row r="222" spans="6:8" s="101" customFormat="1" ht="38.25" customHeight="1">
      <c r="F222" s="284"/>
      <c r="G222" s="284"/>
      <c r="H222" s="284"/>
    </row>
    <row r="223" spans="6:8" s="101" customFormat="1" ht="25.5" customHeight="1">
      <c r="F223" s="284"/>
      <c r="G223" s="284"/>
      <c r="H223" s="284"/>
    </row>
    <row r="224" spans="6:8" s="101" customFormat="1" ht="12.75">
      <c r="F224" s="284"/>
      <c r="G224" s="284"/>
      <c r="H224" s="284"/>
    </row>
    <row r="225" spans="6:8" s="101" customFormat="1" ht="25.5" customHeight="1">
      <c r="F225" s="284"/>
      <c r="G225" s="284"/>
      <c r="H225" s="284"/>
    </row>
    <row r="226" spans="6:8" s="101" customFormat="1" ht="38.25" customHeight="1">
      <c r="F226" s="284"/>
      <c r="G226" s="284"/>
      <c r="H226" s="284"/>
    </row>
    <row r="227" spans="6:8" s="101" customFormat="1" ht="12.75">
      <c r="F227" s="284"/>
      <c r="G227" s="284"/>
      <c r="H227" s="284"/>
    </row>
    <row r="228" spans="6:8" s="101" customFormat="1" ht="38.25" customHeight="1">
      <c r="F228" s="284"/>
      <c r="G228" s="284"/>
      <c r="H228" s="284"/>
    </row>
    <row r="229" spans="6:8" s="101" customFormat="1" ht="38.25" customHeight="1">
      <c r="F229" s="284"/>
      <c r="G229" s="284"/>
      <c r="H229" s="284"/>
    </row>
    <row r="230" spans="6:8" s="101" customFormat="1" ht="38.25" customHeight="1">
      <c r="F230" s="284"/>
      <c r="G230" s="284"/>
      <c r="H230" s="284"/>
    </row>
    <row r="231" spans="6:8" s="101" customFormat="1" ht="38.25" customHeight="1">
      <c r="F231" s="284"/>
      <c r="G231" s="284"/>
      <c r="H231" s="284"/>
    </row>
    <row r="232" spans="6:8" s="101" customFormat="1" ht="38.25" customHeight="1">
      <c r="F232" s="284"/>
      <c r="G232" s="284"/>
      <c r="H232" s="284"/>
    </row>
    <row r="233" spans="6:8" s="101" customFormat="1" ht="38.25" customHeight="1">
      <c r="F233" s="284"/>
      <c r="G233" s="284"/>
      <c r="H233" s="284"/>
    </row>
    <row r="234" spans="6:8" s="101" customFormat="1" ht="25.5" customHeight="1">
      <c r="F234" s="284"/>
      <c r="G234" s="284"/>
      <c r="H234" s="284"/>
    </row>
    <row r="235" spans="6:8" s="101" customFormat="1" ht="12.75">
      <c r="F235" s="284"/>
      <c r="G235" s="284"/>
      <c r="H235" s="284"/>
    </row>
    <row r="236" spans="6:8" s="101" customFormat="1" ht="12.75">
      <c r="F236" s="284"/>
      <c r="G236" s="284"/>
      <c r="H236" s="284"/>
    </row>
    <row r="237" spans="7:8" s="101" customFormat="1" ht="12.75">
      <c r="G237" s="284"/>
      <c r="H237" s="284"/>
    </row>
    <row r="238" spans="6:8" s="101" customFormat="1" ht="12.75">
      <c r="F238" s="292"/>
      <c r="G238" s="292"/>
      <c r="H238" s="292"/>
    </row>
    <row r="239" spans="6:8" s="101" customFormat="1" ht="12.75">
      <c r="F239" s="284"/>
      <c r="G239" s="284"/>
      <c r="H239" s="284"/>
    </row>
    <row r="240" spans="6:8" s="101" customFormat="1" ht="38.25" customHeight="1">
      <c r="F240" s="284"/>
      <c r="G240" s="284"/>
      <c r="H240" s="284"/>
    </row>
    <row r="241" spans="6:8" s="101" customFormat="1" ht="38.25" customHeight="1">
      <c r="F241" s="284"/>
      <c r="G241" s="284"/>
      <c r="H241" s="284"/>
    </row>
    <row r="242" spans="6:8" s="101" customFormat="1" ht="51" customHeight="1">
      <c r="F242" s="284"/>
      <c r="G242" s="284"/>
      <c r="H242" s="284"/>
    </row>
    <row r="243" spans="6:8" s="101" customFormat="1" ht="12.75">
      <c r="F243" s="284"/>
      <c r="G243" s="284"/>
      <c r="H243" s="284"/>
    </row>
    <row r="244" spans="6:8" s="101" customFormat="1" ht="25.5" customHeight="1">
      <c r="F244" s="284"/>
      <c r="G244" s="284"/>
      <c r="H244" s="284"/>
    </row>
    <row r="245" spans="6:8" s="101" customFormat="1" ht="25.5" customHeight="1">
      <c r="F245" s="284"/>
      <c r="G245" s="284"/>
      <c r="H245" s="284"/>
    </row>
    <row r="246" spans="6:8" s="101" customFormat="1" ht="63.75" customHeight="1">
      <c r="F246" s="284"/>
      <c r="G246" s="284"/>
      <c r="H246" s="284"/>
    </row>
    <row r="247" spans="6:8" s="101" customFormat="1" ht="38.25" customHeight="1">
      <c r="F247" s="284"/>
      <c r="G247" s="284"/>
      <c r="H247" s="284"/>
    </row>
    <row r="248" spans="6:8" s="101" customFormat="1" ht="51" customHeight="1">
      <c r="F248" s="284"/>
      <c r="G248" s="284"/>
      <c r="H248" s="284"/>
    </row>
    <row r="249" spans="6:8" s="101" customFormat="1" ht="12.75">
      <c r="F249" s="284"/>
      <c r="G249" s="284"/>
      <c r="H249" s="284"/>
    </row>
    <row r="250" spans="6:8" s="101" customFormat="1" ht="25.5" customHeight="1">
      <c r="F250" s="284"/>
      <c r="G250" s="284"/>
      <c r="H250" s="284"/>
    </row>
    <row r="251" spans="6:8" s="101" customFormat="1" ht="25.5" customHeight="1">
      <c r="F251" s="284"/>
      <c r="G251" s="284"/>
      <c r="H251" s="284"/>
    </row>
    <row r="252" spans="6:8" s="101" customFormat="1" ht="25.5" customHeight="1">
      <c r="F252" s="284"/>
      <c r="G252" s="284"/>
      <c r="H252" s="284"/>
    </row>
    <row r="253" spans="6:8" s="101" customFormat="1" ht="12.75">
      <c r="F253" s="284"/>
      <c r="G253" s="284"/>
      <c r="H253" s="284"/>
    </row>
    <row r="254" spans="6:8" s="101" customFormat="1" ht="38.25" customHeight="1">
      <c r="F254" s="284"/>
      <c r="G254" s="284"/>
      <c r="H254" s="284"/>
    </row>
    <row r="255" spans="6:8" s="101" customFormat="1" ht="25.5" customHeight="1">
      <c r="F255" s="284"/>
      <c r="G255" s="284"/>
      <c r="H255" s="284"/>
    </row>
    <row r="256" spans="6:8" s="101" customFormat="1" ht="38.25" customHeight="1">
      <c r="F256" s="284"/>
      <c r="G256" s="284"/>
      <c r="H256" s="284"/>
    </row>
    <row r="257" spans="6:8" s="101" customFormat="1" ht="38.25" customHeight="1">
      <c r="F257" s="284"/>
      <c r="G257" s="284"/>
      <c r="H257" s="284"/>
    </row>
    <row r="258" spans="6:8" s="101" customFormat="1" ht="12.75">
      <c r="F258" s="284"/>
      <c r="G258" s="284"/>
      <c r="H258" s="284"/>
    </row>
    <row r="259" spans="6:8" s="101" customFormat="1" ht="51" customHeight="1">
      <c r="F259" s="284"/>
      <c r="G259" s="284"/>
      <c r="H259" s="284"/>
    </row>
    <row r="260" spans="6:8" s="101" customFormat="1" ht="38.25" customHeight="1">
      <c r="F260" s="284"/>
      <c r="G260" s="284"/>
      <c r="H260" s="284"/>
    </row>
    <row r="261" spans="6:8" s="101" customFormat="1" ht="38.25" customHeight="1">
      <c r="F261" s="284"/>
      <c r="G261" s="284"/>
      <c r="H261" s="284"/>
    </row>
    <row r="262" spans="6:8" s="101" customFormat="1" ht="25.5" customHeight="1">
      <c r="F262" s="284"/>
      <c r="G262" s="284"/>
      <c r="H262" s="284"/>
    </row>
    <row r="263" spans="6:8" s="101" customFormat="1" ht="12.75">
      <c r="F263" s="284"/>
      <c r="G263" s="284"/>
      <c r="H263" s="284"/>
    </row>
    <row r="264" spans="6:8" s="101" customFormat="1" ht="25.5" customHeight="1">
      <c r="F264" s="284"/>
      <c r="G264" s="284"/>
      <c r="H264" s="284"/>
    </row>
    <row r="265" spans="6:8" s="101" customFormat="1" ht="89.25" customHeight="1">
      <c r="F265" s="284"/>
      <c r="G265" s="284"/>
      <c r="H265" s="284"/>
    </row>
    <row r="266" spans="6:8" s="101" customFormat="1" ht="12.75">
      <c r="F266" s="284"/>
      <c r="G266" s="284"/>
      <c r="H266" s="284"/>
    </row>
    <row r="267" spans="6:8" s="101" customFormat="1" ht="51" customHeight="1">
      <c r="F267" s="284"/>
      <c r="G267" s="284"/>
      <c r="H267" s="284"/>
    </row>
    <row r="268" spans="6:8" s="101" customFormat="1" ht="25.5" customHeight="1">
      <c r="F268" s="284"/>
      <c r="G268" s="284"/>
      <c r="H268" s="284"/>
    </row>
    <row r="269" spans="6:8" s="101" customFormat="1" ht="38.25" customHeight="1">
      <c r="F269" s="284"/>
      <c r="G269" s="284"/>
      <c r="H269" s="284"/>
    </row>
    <row r="270" spans="6:8" s="101" customFormat="1" ht="51" customHeight="1">
      <c r="F270" s="284"/>
      <c r="G270" s="284"/>
      <c r="H270" s="284"/>
    </row>
    <row r="271" spans="6:8" s="101" customFormat="1" ht="38.25" customHeight="1">
      <c r="F271" s="284"/>
      <c r="G271" s="284"/>
      <c r="H271" s="284"/>
    </row>
    <row r="272" spans="6:8" s="101" customFormat="1" ht="12.75">
      <c r="F272" s="284"/>
      <c r="G272" s="284"/>
      <c r="H272" s="284"/>
    </row>
    <row r="273" spans="6:8" s="101" customFormat="1" ht="25.5" customHeight="1">
      <c r="F273" s="284"/>
      <c r="G273" s="284"/>
      <c r="H273" s="284"/>
    </row>
    <row r="274" spans="6:8" s="101" customFormat="1" ht="51" customHeight="1">
      <c r="F274" s="284"/>
      <c r="G274" s="284"/>
      <c r="H274" s="284"/>
    </row>
    <row r="275" spans="6:8" s="101" customFormat="1" ht="38.25" customHeight="1">
      <c r="F275" s="284"/>
      <c r="G275" s="284"/>
      <c r="H275" s="284"/>
    </row>
    <row r="276" spans="6:8" s="101" customFormat="1" ht="12.75">
      <c r="F276" s="284"/>
      <c r="G276" s="284"/>
      <c r="H276" s="284"/>
    </row>
    <row r="277" spans="6:8" s="101" customFormat="1" ht="76.5" customHeight="1">
      <c r="F277" s="284"/>
      <c r="G277" s="284"/>
      <c r="H277" s="284"/>
    </row>
    <row r="278" spans="6:8" s="101" customFormat="1" ht="25.5" customHeight="1">
      <c r="F278" s="284"/>
      <c r="G278" s="284"/>
      <c r="H278" s="284"/>
    </row>
    <row r="279" spans="6:8" s="101" customFormat="1" ht="38.25" customHeight="1">
      <c r="F279" s="284"/>
      <c r="G279" s="284"/>
      <c r="H279" s="284"/>
    </row>
    <row r="280" spans="6:8" s="101" customFormat="1" ht="76.5" customHeight="1">
      <c r="F280" s="284"/>
      <c r="G280" s="284"/>
      <c r="H280" s="284"/>
    </row>
    <row r="281" spans="6:8" s="101" customFormat="1" ht="12.75">
      <c r="F281" s="284"/>
      <c r="G281" s="284"/>
      <c r="H281" s="284"/>
    </row>
    <row r="282" spans="6:8" s="101" customFormat="1" ht="51" customHeight="1">
      <c r="F282" s="284"/>
      <c r="G282" s="284"/>
      <c r="H282" s="284"/>
    </row>
    <row r="283" spans="6:8" s="101" customFormat="1" ht="12.75">
      <c r="F283" s="284"/>
      <c r="G283" s="284"/>
      <c r="H283" s="284"/>
    </row>
    <row r="284" spans="6:8" s="101" customFormat="1" ht="12.75">
      <c r="F284" s="284"/>
      <c r="G284" s="284"/>
      <c r="H284" s="284"/>
    </row>
    <row r="285" spans="6:8" s="101" customFormat="1" ht="25.5" customHeight="1">
      <c r="F285" s="284"/>
      <c r="G285" s="284"/>
      <c r="H285" s="284"/>
    </row>
    <row r="286" spans="6:8" s="101" customFormat="1" ht="25.5" customHeight="1">
      <c r="F286" s="284"/>
      <c r="G286" s="284"/>
      <c r="H286" s="284"/>
    </row>
    <row r="287" spans="6:8" s="101" customFormat="1" ht="12.75">
      <c r="F287" s="284"/>
      <c r="G287" s="284"/>
      <c r="H287" s="284"/>
    </row>
    <row r="288" spans="6:8" s="101" customFormat="1" ht="51" customHeight="1">
      <c r="F288" s="284"/>
      <c r="G288" s="284"/>
      <c r="H288" s="284"/>
    </row>
    <row r="289" spans="6:8" s="101" customFormat="1" ht="38.25" customHeight="1">
      <c r="F289" s="284"/>
      <c r="G289" s="284"/>
      <c r="H289" s="284"/>
    </row>
    <row r="290" spans="6:8" s="101" customFormat="1" ht="63.75" customHeight="1">
      <c r="F290" s="284"/>
      <c r="G290" s="284"/>
      <c r="H290" s="284"/>
    </row>
    <row r="291" spans="6:8" s="101" customFormat="1" ht="51" customHeight="1">
      <c r="F291" s="284"/>
      <c r="G291" s="284"/>
      <c r="H291" s="284"/>
    </row>
    <row r="292" spans="6:8" s="101" customFormat="1" ht="12.75">
      <c r="F292" s="284"/>
      <c r="G292" s="284"/>
      <c r="H292" s="284"/>
    </row>
    <row r="293" spans="6:8" s="101" customFormat="1" ht="38.25" customHeight="1">
      <c r="F293" s="284"/>
      <c r="G293" s="284"/>
      <c r="H293" s="284"/>
    </row>
    <row r="294" spans="6:8" s="101" customFormat="1" ht="25.5" customHeight="1">
      <c r="F294" s="284"/>
      <c r="G294" s="284"/>
      <c r="H294" s="284"/>
    </row>
    <row r="295" spans="6:8" s="101" customFormat="1" ht="25.5" customHeight="1">
      <c r="F295" s="284"/>
      <c r="G295" s="284"/>
      <c r="H295" s="284"/>
    </row>
    <row r="296" spans="6:8" s="101" customFormat="1" ht="51" customHeight="1">
      <c r="F296" s="284"/>
      <c r="G296" s="284"/>
      <c r="H296" s="284"/>
    </row>
    <row r="297" spans="6:8" s="101" customFormat="1" ht="51" customHeight="1">
      <c r="F297" s="284"/>
      <c r="G297" s="284"/>
      <c r="H297" s="284"/>
    </row>
    <row r="298" spans="6:8" s="101" customFormat="1" ht="51" customHeight="1">
      <c r="F298" s="284"/>
      <c r="G298" s="284"/>
      <c r="H298" s="284"/>
    </row>
    <row r="299" spans="6:8" s="101" customFormat="1" ht="38.25" customHeight="1">
      <c r="F299" s="284"/>
      <c r="G299" s="284"/>
      <c r="H299" s="284"/>
    </row>
    <row r="300" spans="6:8" s="101" customFormat="1" ht="51" customHeight="1">
      <c r="F300" s="284"/>
      <c r="G300" s="284"/>
      <c r="H300" s="284"/>
    </row>
    <row r="301" spans="6:8" s="101" customFormat="1" ht="25.5" customHeight="1">
      <c r="F301" s="284"/>
      <c r="G301" s="284"/>
      <c r="H301" s="284"/>
    </row>
    <row r="302" spans="6:8" s="101" customFormat="1" ht="51" customHeight="1">
      <c r="F302" s="284"/>
      <c r="G302" s="284"/>
      <c r="H302" s="284"/>
    </row>
    <row r="303" spans="6:8" s="101" customFormat="1" ht="12.75">
      <c r="F303" s="284"/>
      <c r="G303" s="284"/>
      <c r="H303" s="284"/>
    </row>
    <row r="304" spans="6:8" s="101" customFormat="1" ht="38.25" customHeight="1">
      <c r="F304" s="284"/>
      <c r="G304" s="284"/>
      <c r="H304" s="284"/>
    </row>
    <row r="305" spans="6:8" s="101" customFormat="1" ht="12.75">
      <c r="F305" s="284"/>
      <c r="G305" s="284"/>
      <c r="H305" s="284"/>
    </row>
    <row r="306" spans="6:8" s="101" customFormat="1" ht="51" customHeight="1">
      <c r="F306" s="284"/>
      <c r="G306" s="284"/>
      <c r="H306" s="284"/>
    </row>
    <row r="307" spans="6:8" s="101" customFormat="1" ht="38.25" customHeight="1">
      <c r="F307" s="284"/>
      <c r="G307" s="284"/>
      <c r="H307" s="284"/>
    </row>
    <row r="308" spans="6:8" s="101" customFormat="1" ht="51" customHeight="1">
      <c r="F308" s="284"/>
      <c r="G308" s="284"/>
      <c r="H308" s="284"/>
    </row>
    <row r="309" spans="6:8" s="101" customFormat="1" ht="38.25" customHeight="1">
      <c r="F309" s="284"/>
      <c r="G309" s="284"/>
      <c r="H309" s="284"/>
    </row>
    <row r="310" spans="6:8" s="101" customFormat="1" ht="12.75">
      <c r="F310" s="284"/>
      <c r="G310" s="284"/>
      <c r="H310" s="284"/>
    </row>
    <row r="311" spans="6:8" s="101" customFormat="1" ht="12.75">
      <c r="F311" s="284"/>
      <c r="G311" s="284"/>
      <c r="H311" s="284"/>
    </row>
    <row r="312" spans="6:8" s="101" customFormat="1" ht="12.75">
      <c r="F312" s="284"/>
      <c r="G312" s="284"/>
      <c r="H312" s="284"/>
    </row>
    <row r="313" spans="6:8" s="101" customFormat="1" ht="12.75">
      <c r="F313" s="284"/>
      <c r="G313" s="284"/>
      <c r="H313" s="284"/>
    </row>
    <row r="314" spans="6:8" s="101" customFormat="1" ht="12.75">
      <c r="F314" s="284"/>
      <c r="G314" s="284"/>
      <c r="H314" s="284"/>
    </row>
    <row r="315" spans="6:8" s="101" customFormat="1" ht="12.75">
      <c r="F315" s="284"/>
      <c r="G315" s="284"/>
      <c r="H315" s="284"/>
    </row>
    <row r="316" spans="6:8" s="101" customFormat="1" ht="12.75">
      <c r="F316" s="284"/>
      <c r="G316" s="284"/>
      <c r="H316" s="284"/>
    </row>
    <row r="317" spans="6:8" s="101" customFormat="1" ht="12.75">
      <c r="F317" s="284"/>
      <c r="G317" s="284"/>
      <c r="H317" s="284"/>
    </row>
    <row r="318" spans="6:8" s="101" customFormat="1" ht="12.75">
      <c r="F318" s="284"/>
      <c r="G318" s="284"/>
      <c r="H318" s="284"/>
    </row>
    <row r="319" spans="6:8" s="101" customFormat="1" ht="12.75">
      <c r="F319" s="284"/>
      <c r="G319" s="284"/>
      <c r="H319" s="284"/>
    </row>
    <row r="320" spans="6:8" s="101" customFormat="1" ht="12.75">
      <c r="F320" s="284"/>
      <c r="G320" s="284"/>
      <c r="H320" s="284"/>
    </row>
    <row r="321" spans="6:8" s="101" customFormat="1" ht="12.75">
      <c r="F321" s="284"/>
      <c r="G321" s="284"/>
      <c r="H321" s="284"/>
    </row>
    <row r="322" spans="6:8" s="101" customFormat="1" ht="12.75">
      <c r="F322" s="284"/>
      <c r="G322" s="284"/>
      <c r="H322" s="284"/>
    </row>
    <row r="323" spans="6:8" s="101" customFormat="1" ht="12.75">
      <c r="F323" s="284"/>
      <c r="G323" s="284"/>
      <c r="H323" s="284"/>
    </row>
    <row r="324" spans="6:8" s="101" customFormat="1" ht="12.75">
      <c r="F324" s="284"/>
      <c r="G324" s="284"/>
      <c r="H324" s="284"/>
    </row>
    <row r="325" spans="6:8" s="101" customFormat="1" ht="12.75">
      <c r="F325" s="284"/>
      <c r="G325" s="284"/>
      <c r="H325" s="284"/>
    </row>
    <row r="326" spans="6:8" s="101" customFormat="1" ht="12.75">
      <c r="F326" s="284"/>
      <c r="G326" s="284"/>
      <c r="H326" s="284"/>
    </row>
    <row r="327" spans="6:8" s="101" customFormat="1" ht="12.75">
      <c r="F327" s="284"/>
      <c r="G327" s="284"/>
      <c r="H327" s="284"/>
    </row>
    <row r="328" spans="6:8" s="101" customFormat="1" ht="12.75">
      <c r="F328" s="284"/>
      <c r="G328" s="284"/>
      <c r="H328" s="284"/>
    </row>
    <row r="329" spans="6:8" s="101" customFormat="1" ht="12.75">
      <c r="F329" s="284"/>
      <c r="G329" s="284"/>
      <c r="H329" s="284"/>
    </row>
    <row r="330" spans="6:8" s="101" customFormat="1" ht="12.75">
      <c r="F330" s="284"/>
      <c r="G330" s="284"/>
      <c r="H330" s="284"/>
    </row>
    <row r="331" spans="6:8" s="101" customFormat="1" ht="12.75">
      <c r="F331" s="284"/>
      <c r="G331" s="284"/>
      <c r="H331" s="284"/>
    </row>
    <row r="332" spans="6:8" s="101" customFormat="1" ht="12.75">
      <c r="F332" s="284"/>
      <c r="G332" s="284"/>
      <c r="H332" s="284"/>
    </row>
    <row r="333" spans="6:8" s="101" customFormat="1" ht="12.75">
      <c r="F333" s="284"/>
      <c r="G333" s="284"/>
      <c r="H333" s="284"/>
    </row>
    <row r="334" spans="6:8" s="101" customFormat="1" ht="12.75">
      <c r="F334" s="284"/>
      <c r="G334" s="284"/>
      <c r="H334" s="284"/>
    </row>
    <row r="335" spans="6:8" s="101" customFormat="1" ht="12.75">
      <c r="F335" s="284"/>
      <c r="G335" s="284"/>
      <c r="H335" s="284"/>
    </row>
    <row r="336" spans="6:8" s="101" customFormat="1" ht="12.75">
      <c r="F336" s="284"/>
      <c r="G336" s="284"/>
      <c r="H336" s="284"/>
    </row>
    <row r="337" spans="6:8" s="101" customFormat="1" ht="12.75">
      <c r="F337" s="284"/>
      <c r="G337" s="284"/>
      <c r="H337" s="284"/>
    </row>
    <row r="338" spans="6:8" s="101" customFormat="1" ht="12.75">
      <c r="F338" s="284"/>
      <c r="G338" s="284"/>
      <c r="H338" s="284"/>
    </row>
    <row r="339" spans="6:8" s="101" customFormat="1" ht="12.75">
      <c r="F339" s="284"/>
      <c r="G339" s="284"/>
      <c r="H339" s="284"/>
    </row>
    <row r="340" spans="6:8" s="101" customFormat="1" ht="12.75">
      <c r="F340" s="284"/>
      <c r="G340" s="284"/>
      <c r="H340" s="284"/>
    </row>
    <row r="341" spans="6:8" s="101" customFormat="1" ht="12.75">
      <c r="F341" s="284"/>
      <c r="G341" s="284"/>
      <c r="H341" s="284"/>
    </row>
    <row r="342" spans="6:8" s="101" customFormat="1" ht="12.75">
      <c r="F342" s="284"/>
      <c r="G342" s="284"/>
      <c r="H342" s="284"/>
    </row>
    <row r="343" spans="6:8" s="101" customFormat="1" ht="12.75">
      <c r="F343" s="284"/>
      <c r="G343" s="284"/>
      <c r="H343" s="284"/>
    </row>
    <row r="344" spans="6:8" s="101" customFormat="1" ht="12.75">
      <c r="F344" s="284"/>
      <c r="G344" s="284"/>
      <c r="H344" s="284"/>
    </row>
    <row r="345" spans="6:8" s="101" customFormat="1" ht="12.75">
      <c r="F345" s="284"/>
      <c r="G345" s="284"/>
      <c r="H345" s="284"/>
    </row>
    <row r="346" spans="6:8" s="101" customFormat="1" ht="12.75">
      <c r="F346" s="284"/>
      <c r="G346" s="284"/>
      <c r="H346" s="284"/>
    </row>
    <row r="347" spans="6:8" s="101" customFormat="1" ht="12.75">
      <c r="F347" s="284"/>
      <c r="G347" s="284"/>
      <c r="H347" s="284"/>
    </row>
    <row r="348" spans="6:8" s="101" customFormat="1" ht="12.75">
      <c r="F348" s="284"/>
      <c r="G348" s="284"/>
      <c r="H348" s="284"/>
    </row>
    <row r="349" spans="6:8" s="101" customFormat="1" ht="12.75">
      <c r="F349" s="284"/>
      <c r="G349" s="284"/>
      <c r="H349" s="284"/>
    </row>
    <row r="350" spans="6:8" s="101" customFormat="1" ht="12.75">
      <c r="F350" s="284"/>
      <c r="G350" s="284"/>
      <c r="H350" s="284"/>
    </row>
    <row r="351" spans="6:8" s="101" customFormat="1" ht="12.75">
      <c r="F351" s="284"/>
      <c r="G351" s="284"/>
      <c r="H351" s="284"/>
    </row>
    <row r="352" spans="6:8" s="101" customFormat="1" ht="12.75">
      <c r="F352" s="284"/>
      <c r="G352" s="284"/>
      <c r="H352" s="284"/>
    </row>
    <row r="353" spans="6:8" s="101" customFormat="1" ht="12.75">
      <c r="F353" s="284"/>
      <c r="G353" s="284"/>
      <c r="H353" s="284"/>
    </row>
    <row r="354" spans="6:8" s="101" customFormat="1" ht="12.75">
      <c r="F354" s="284"/>
      <c r="G354" s="284"/>
      <c r="H354" s="284"/>
    </row>
    <row r="355" spans="6:8" s="101" customFormat="1" ht="12.75">
      <c r="F355" s="284"/>
      <c r="G355" s="284"/>
      <c r="H355" s="284"/>
    </row>
    <row r="356" spans="6:8" s="101" customFormat="1" ht="12.75">
      <c r="F356" s="284"/>
      <c r="G356" s="284"/>
      <c r="H356" s="284"/>
    </row>
    <row r="357" spans="6:8" s="101" customFormat="1" ht="12.75">
      <c r="F357" s="284"/>
      <c r="G357" s="284"/>
      <c r="H357" s="284"/>
    </row>
    <row r="358" spans="6:8" s="101" customFormat="1" ht="12.75">
      <c r="F358" s="284"/>
      <c r="G358" s="284"/>
      <c r="H358" s="284"/>
    </row>
    <row r="359" spans="6:8" s="101" customFormat="1" ht="12.75">
      <c r="F359" s="284"/>
      <c r="G359" s="284"/>
      <c r="H359" s="284"/>
    </row>
    <row r="360" spans="6:8" s="101" customFormat="1" ht="12.75">
      <c r="F360" s="284"/>
      <c r="G360" s="284"/>
      <c r="H360" s="284"/>
    </row>
    <row r="361" spans="6:8" s="101" customFormat="1" ht="12.75">
      <c r="F361" s="284"/>
      <c r="G361" s="284"/>
      <c r="H361" s="284"/>
    </row>
    <row r="362" spans="6:8" s="101" customFormat="1" ht="12.75">
      <c r="F362" s="284"/>
      <c r="G362" s="284"/>
      <c r="H362" s="284"/>
    </row>
    <row r="363" spans="6:8" s="101" customFormat="1" ht="12.75">
      <c r="F363" s="284"/>
      <c r="G363" s="284"/>
      <c r="H363" s="284"/>
    </row>
    <row r="364" spans="6:8" s="101" customFormat="1" ht="12.75">
      <c r="F364" s="284"/>
      <c r="G364" s="284"/>
      <c r="H364" s="284"/>
    </row>
    <row r="365" spans="6:8" s="101" customFormat="1" ht="12.75">
      <c r="F365" s="284"/>
      <c r="G365" s="284"/>
      <c r="H365" s="284"/>
    </row>
    <row r="366" spans="6:8" s="101" customFormat="1" ht="12.75">
      <c r="F366" s="284"/>
      <c r="G366" s="284"/>
      <c r="H366" s="284"/>
    </row>
    <row r="367" spans="6:8" s="101" customFormat="1" ht="12.75">
      <c r="F367" s="284"/>
      <c r="G367" s="284"/>
      <c r="H367" s="284"/>
    </row>
    <row r="368" spans="6:8" s="101" customFormat="1" ht="12.75">
      <c r="F368" s="284"/>
      <c r="G368" s="284"/>
      <c r="H368" s="284"/>
    </row>
    <row r="369" spans="6:8" s="101" customFormat="1" ht="12.75">
      <c r="F369" s="284"/>
      <c r="G369" s="284"/>
      <c r="H369" s="284"/>
    </row>
    <row r="370" spans="6:8" s="101" customFormat="1" ht="12.75">
      <c r="F370" s="284"/>
      <c r="G370" s="284"/>
      <c r="H370" s="284"/>
    </row>
    <row r="371" spans="6:8" s="101" customFormat="1" ht="12.75">
      <c r="F371" s="284"/>
      <c r="G371" s="284"/>
      <c r="H371" s="284"/>
    </row>
    <row r="372" spans="6:8" s="101" customFormat="1" ht="12.75">
      <c r="F372" s="284"/>
      <c r="G372" s="284"/>
      <c r="H372" s="284"/>
    </row>
    <row r="373" spans="6:8" s="101" customFormat="1" ht="12.75">
      <c r="F373" s="284"/>
      <c r="G373" s="284"/>
      <c r="H373" s="284"/>
    </row>
    <row r="374" spans="6:8" s="101" customFormat="1" ht="12.75">
      <c r="F374" s="284"/>
      <c r="G374" s="284"/>
      <c r="H374" s="284"/>
    </row>
    <row r="375" spans="6:8" s="101" customFormat="1" ht="12.75">
      <c r="F375" s="284"/>
      <c r="G375" s="284"/>
      <c r="H375" s="284"/>
    </row>
    <row r="376" spans="6:8" s="101" customFormat="1" ht="12.75">
      <c r="F376" s="284"/>
      <c r="G376" s="284"/>
      <c r="H376" s="284"/>
    </row>
    <row r="377" spans="6:8" s="101" customFormat="1" ht="12.75">
      <c r="F377" s="284"/>
      <c r="G377" s="284"/>
      <c r="H377" s="284"/>
    </row>
    <row r="378" spans="6:8" s="101" customFormat="1" ht="12.75">
      <c r="F378" s="284"/>
      <c r="G378" s="284"/>
      <c r="H378" s="284"/>
    </row>
    <row r="379" spans="6:8" s="101" customFormat="1" ht="12.75">
      <c r="F379" s="284"/>
      <c r="G379" s="284"/>
      <c r="H379" s="284"/>
    </row>
    <row r="380" spans="6:8" s="101" customFormat="1" ht="12.75">
      <c r="F380" s="284"/>
      <c r="G380" s="284"/>
      <c r="H380" s="284"/>
    </row>
    <row r="381" spans="6:8" s="101" customFormat="1" ht="12.75">
      <c r="F381" s="284"/>
      <c r="G381" s="284"/>
      <c r="H381" s="284"/>
    </row>
    <row r="382" spans="6:8" s="101" customFormat="1" ht="12.75">
      <c r="F382" s="284"/>
      <c r="G382" s="284"/>
      <c r="H382" s="284"/>
    </row>
    <row r="383" spans="6:8" s="101" customFormat="1" ht="12.75">
      <c r="F383" s="284"/>
      <c r="G383" s="284"/>
      <c r="H383" s="284"/>
    </row>
    <row r="384" spans="6:8" s="101" customFormat="1" ht="12.75">
      <c r="F384" s="284"/>
      <c r="G384" s="284"/>
      <c r="H384" s="284"/>
    </row>
    <row r="385" spans="6:8" s="101" customFormat="1" ht="12.75">
      <c r="F385" s="284"/>
      <c r="G385" s="284"/>
      <c r="H385" s="284"/>
    </row>
    <row r="386" spans="6:8" s="101" customFormat="1" ht="12.75">
      <c r="F386" s="284"/>
      <c r="G386" s="284"/>
      <c r="H386" s="284"/>
    </row>
    <row r="387" spans="6:8" s="101" customFormat="1" ht="12.75">
      <c r="F387" s="284"/>
      <c r="G387" s="284"/>
      <c r="H387" s="284"/>
    </row>
    <row r="388" spans="6:8" s="101" customFormat="1" ht="12.75">
      <c r="F388" s="284"/>
      <c r="G388" s="284"/>
      <c r="H388" s="284"/>
    </row>
    <row r="389" spans="6:8" s="101" customFormat="1" ht="12.75">
      <c r="F389" s="284"/>
      <c r="G389" s="284"/>
      <c r="H389" s="284"/>
    </row>
    <row r="390" spans="6:8" s="101" customFormat="1" ht="12.75">
      <c r="F390" s="284"/>
      <c r="G390" s="284"/>
      <c r="H390" s="284"/>
    </row>
    <row r="391" spans="6:8" s="101" customFormat="1" ht="12.75">
      <c r="F391" s="284"/>
      <c r="G391" s="284"/>
      <c r="H391" s="284"/>
    </row>
    <row r="392" spans="6:8" s="101" customFormat="1" ht="12.75">
      <c r="F392" s="284"/>
      <c r="G392" s="284"/>
      <c r="H392" s="284"/>
    </row>
    <row r="393" spans="6:8" s="101" customFormat="1" ht="12.75">
      <c r="F393" s="284"/>
      <c r="G393" s="284"/>
      <c r="H393" s="284"/>
    </row>
    <row r="394" spans="6:8" s="101" customFormat="1" ht="12.75">
      <c r="F394" s="284"/>
      <c r="G394" s="284"/>
      <c r="H394" s="284"/>
    </row>
    <row r="395" spans="6:8" s="101" customFormat="1" ht="12.75">
      <c r="F395" s="284"/>
      <c r="G395" s="284"/>
      <c r="H395" s="284"/>
    </row>
    <row r="396" spans="6:8" s="101" customFormat="1" ht="12.75">
      <c r="F396" s="284"/>
      <c r="G396" s="284"/>
      <c r="H396" s="284"/>
    </row>
    <row r="397" spans="6:8" s="101" customFormat="1" ht="12.75">
      <c r="F397" s="284"/>
      <c r="G397" s="284"/>
      <c r="H397" s="284"/>
    </row>
    <row r="398" spans="6:8" s="101" customFormat="1" ht="12.75">
      <c r="F398" s="284"/>
      <c r="G398" s="284"/>
      <c r="H398" s="284"/>
    </row>
    <row r="399" spans="6:8" s="101" customFormat="1" ht="12.75">
      <c r="F399" s="284"/>
      <c r="G399" s="284"/>
      <c r="H399" s="284"/>
    </row>
    <row r="400" spans="6:8" s="101" customFormat="1" ht="12.75">
      <c r="F400" s="284"/>
      <c r="G400" s="284"/>
      <c r="H400" s="284"/>
    </row>
    <row r="401" spans="6:8" s="101" customFormat="1" ht="12.75">
      <c r="F401" s="284"/>
      <c r="G401" s="284"/>
      <c r="H401" s="284"/>
    </row>
    <row r="402" spans="6:8" s="101" customFormat="1" ht="12.75">
      <c r="F402" s="284"/>
      <c r="G402" s="284"/>
      <c r="H402" s="284"/>
    </row>
    <row r="403" spans="6:8" s="101" customFormat="1" ht="12.75">
      <c r="F403" s="284"/>
      <c r="G403" s="284"/>
      <c r="H403" s="284"/>
    </row>
    <row r="404" spans="6:8" s="101" customFormat="1" ht="12.75">
      <c r="F404" s="284"/>
      <c r="G404" s="284"/>
      <c r="H404" s="284"/>
    </row>
    <row r="405" spans="6:8" s="101" customFormat="1" ht="12.75">
      <c r="F405" s="284"/>
      <c r="G405" s="284"/>
      <c r="H405" s="284"/>
    </row>
    <row r="406" spans="6:8" s="101" customFormat="1" ht="12.75">
      <c r="F406" s="284"/>
      <c r="G406" s="284"/>
      <c r="H406" s="284"/>
    </row>
    <row r="407" spans="6:8" s="101" customFormat="1" ht="12.75">
      <c r="F407" s="284"/>
      <c r="G407" s="284"/>
      <c r="H407" s="284"/>
    </row>
    <row r="408" spans="6:8" s="101" customFormat="1" ht="12.75">
      <c r="F408" s="284"/>
      <c r="G408" s="284"/>
      <c r="H408" s="284"/>
    </row>
    <row r="409" spans="6:8" s="101" customFormat="1" ht="12.75">
      <c r="F409" s="284"/>
      <c r="G409" s="284"/>
      <c r="H409" s="284"/>
    </row>
    <row r="410" spans="6:8" s="101" customFormat="1" ht="12.75">
      <c r="F410" s="284"/>
      <c r="G410" s="284"/>
      <c r="H410" s="284"/>
    </row>
    <row r="411" spans="6:8" s="101" customFormat="1" ht="12.75">
      <c r="F411" s="284"/>
      <c r="G411" s="284"/>
      <c r="H411" s="284"/>
    </row>
    <row r="412" spans="6:8" s="101" customFormat="1" ht="12.75">
      <c r="F412" s="284"/>
      <c r="G412" s="284"/>
      <c r="H412" s="284"/>
    </row>
    <row r="413" spans="6:8" s="101" customFormat="1" ht="12.75">
      <c r="F413" s="284"/>
      <c r="G413" s="284"/>
      <c r="H413" s="284"/>
    </row>
    <row r="414" spans="6:8" s="101" customFormat="1" ht="12.75">
      <c r="F414" s="284"/>
      <c r="G414" s="284"/>
      <c r="H414" s="284"/>
    </row>
    <row r="415" spans="6:8" s="101" customFormat="1" ht="12.75">
      <c r="F415" s="284"/>
      <c r="G415" s="284"/>
      <c r="H415" s="284"/>
    </row>
    <row r="416" spans="6:8" s="101" customFormat="1" ht="12.75">
      <c r="F416" s="284"/>
      <c r="G416" s="284"/>
      <c r="H416" s="284"/>
    </row>
    <row r="417" spans="6:8" s="101" customFormat="1" ht="12.75">
      <c r="F417" s="284"/>
      <c r="G417" s="284"/>
      <c r="H417" s="284"/>
    </row>
    <row r="418" spans="6:8" s="101" customFormat="1" ht="12.75">
      <c r="F418" s="284"/>
      <c r="G418" s="284"/>
      <c r="H418" s="284"/>
    </row>
    <row r="419" spans="6:8" s="101" customFormat="1" ht="12.75">
      <c r="F419" s="284"/>
      <c r="G419" s="284"/>
      <c r="H419" s="284"/>
    </row>
    <row r="420" spans="6:8" s="101" customFormat="1" ht="12.75">
      <c r="F420" s="284"/>
      <c r="G420" s="284"/>
      <c r="H420" s="284"/>
    </row>
    <row r="421" spans="6:8" s="101" customFormat="1" ht="12.75">
      <c r="F421" s="284"/>
      <c r="G421" s="284"/>
      <c r="H421" s="284"/>
    </row>
    <row r="422" spans="6:8" s="101" customFormat="1" ht="12.75">
      <c r="F422" s="284"/>
      <c r="G422" s="284"/>
      <c r="H422" s="284"/>
    </row>
    <row r="423" spans="6:8" s="101" customFormat="1" ht="12.75">
      <c r="F423" s="284"/>
      <c r="G423" s="284"/>
      <c r="H423" s="284"/>
    </row>
    <row r="424" spans="6:8" s="101" customFormat="1" ht="12.75">
      <c r="F424" s="284"/>
      <c r="G424" s="284"/>
      <c r="H424" s="284"/>
    </row>
    <row r="425" spans="6:8" s="101" customFormat="1" ht="12.75">
      <c r="F425" s="284"/>
      <c r="G425" s="284"/>
      <c r="H425" s="284"/>
    </row>
    <row r="426" spans="6:8" s="101" customFormat="1" ht="12.75">
      <c r="F426" s="284"/>
      <c r="G426" s="284"/>
      <c r="H426" s="284"/>
    </row>
    <row r="427" spans="6:8" s="101" customFormat="1" ht="12.75">
      <c r="F427" s="284"/>
      <c r="G427" s="284"/>
      <c r="H427" s="284"/>
    </row>
    <row r="428" spans="6:8" s="101" customFormat="1" ht="12.75">
      <c r="F428" s="284"/>
      <c r="G428" s="284"/>
      <c r="H428" s="284"/>
    </row>
    <row r="429" spans="6:8" s="101" customFormat="1" ht="12.75">
      <c r="F429" s="284"/>
      <c r="G429" s="284"/>
      <c r="H429" s="284"/>
    </row>
    <row r="430" spans="6:8" s="101" customFormat="1" ht="12.75">
      <c r="F430" s="284"/>
      <c r="G430" s="284"/>
      <c r="H430" s="284"/>
    </row>
    <row r="431" spans="6:8" s="101" customFormat="1" ht="12.75">
      <c r="F431" s="284"/>
      <c r="G431" s="284"/>
      <c r="H431" s="284"/>
    </row>
    <row r="432" spans="6:8" s="101" customFormat="1" ht="12.75">
      <c r="F432" s="284"/>
      <c r="G432" s="284"/>
      <c r="H432" s="284"/>
    </row>
    <row r="433" spans="6:8" s="101" customFormat="1" ht="12.75">
      <c r="F433" s="284"/>
      <c r="G433" s="284"/>
      <c r="H433" s="284"/>
    </row>
    <row r="434" spans="6:8" s="101" customFormat="1" ht="12.75">
      <c r="F434" s="284"/>
      <c r="G434" s="284"/>
      <c r="H434" s="284"/>
    </row>
    <row r="435" spans="6:8" s="101" customFormat="1" ht="12.75">
      <c r="F435" s="284"/>
      <c r="G435" s="284"/>
      <c r="H435" s="284"/>
    </row>
    <row r="436" spans="6:8" s="101" customFormat="1" ht="12.75">
      <c r="F436" s="284"/>
      <c r="G436" s="284"/>
      <c r="H436" s="284"/>
    </row>
    <row r="437" spans="6:8" s="101" customFormat="1" ht="12.75">
      <c r="F437" s="284"/>
      <c r="G437" s="284"/>
      <c r="H437" s="284"/>
    </row>
    <row r="438" spans="6:8" s="101" customFormat="1" ht="12.75">
      <c r="F438" s="284"/>
      <c r="G438" s="284"/>
      <c r="H438" s="284"/>
    </row>
    <row r="439" spans="6:8" s="101" customFormat="1" ht="12.75">
      <c r="F439" s="284"/>
      <c r="G439" s="284"/>
      <c r="H439" s="284"/>
    </row>
    <row r="440" spans="6:8" s="101" customFormat="1" ht="12.75">
      <c r="F440" s="284"/>
      <c r="G440" s="284"/>
      <c r="H440" s="284"/>
    </row>
    <row r="441" spans="6:8" s="101" customFormat="1" ht="12.75">
      <c r="F441" s="284"/>
      <c r="G441" s="284"/>
      <c r="H441" s="284"/>
    </row>
    <row r="442" spans="6:8" s="101" customFormat="1" ht="12.75">
      <c r="F442" s="284"/>
      <c r="G442" s="284"/>
      <c r="H442" s="284"/>
    </row>
    <row r="443" spans="6:8" s="101" customFormat="1" ht="12.75">
      <c r="F443" s="284"/>
      <c r="G443" s="284"/>
      <c r="H443" s="284"/>
    </row>
    <row r="444" spans="6:8" s="101" customFormat="1" ht="12.75">
      <c r="F444" s="284"/>
      <c r="G444" s="284"/>
      <c r="H444" s="284"/>
    </row>
    <row r="445" spans="6:8" s="101" customFormat="1" ht="12.75">
      <c r="F445" s="284"/>
      <c r="G445" s="284"/>
      <c r="H445" s="284"/>
    </row>
    <row r="446" spans="6:8" s="101" customFormat="1" ht="12.75">
      <c r="F446" s="284"/>
      <c r="G446" s="284"/>
      <c r="H446" s="284"/>
    </row>
    <row r="447" spans="6:8" s="101" customFormat="1" ht="12.75">
      <c r="F447" s="284"/>
      <c r="G447" s="284"/>
      <c r="H447" s="284"/>
    </row>
    <row r="448" spans="6:8" s="101" customFormat="1" ht="12.75">
      <c r="F448" s="284"/>
      <c r="G448" s="284"/>
      <c r="H448" s="284"/>
    </row>
    <row r="449" spans="6:8" s="101" customFormat="1" ht="12.75">
      <c r="F449" s="284"/>
      <c r="G449" s="284"/>
      <c r="H449" s="284"/>
    </row>
    <row r="450" spans="6:8" s="101" customFormat="1" ht="12.75">
      <c r="F450" s="284"/>
      <c r="G450" s="284"/>
      <c r="H450" s="284"/>
    </row>
    <row r="451" spans="6:8" s="101" customFormat="1" ht="12.75">
      <c r="F451" s="284"/>
      <c r="G451" s="284"/>
      <c r="H451" s="284"/>
    </row>
    <row r="452" spans="6:8" s="101" customFormat="1" ht="12.75">
      <c r="F452" s="284"/>
      <c r="G452" s="284"/>
      <c r="H452" s="284"/>
    </row>
    <row r="453" spans="6:8" s="101" customFormat="1" ht="12.75">
      <c r="F453" s="284"/>
      <c r="G453" s="284"/>
      <c r="H453" s="284"/>
    </row>
    <row r="454" spans="6:8" s="101" customFormat="1" ht="12.75">
      <c r="F454" s="284"/>
      <c r="G454" s="284"/>
      <c r="H454" s="284"/>
    </row>
    <row r="455" spans="6:8" s="101" customFormat="1" ht="12.75">
      <c r="F455" s="284"/>
      <c r="G455" s="284"/>
      <c r="H455" s="284"/>
    </row>
    <row r="456" spans="6:8" s="101" customFormat="1" ht="12.75">
      <c r="F456" s="284"/>
      <c r="G456" s="284"/>
      <c r="H456" s="284"/>
    </row>
    <row r="457" spans="6:8" s="101" customFormat="1" ht="12.75">
      <c r="F457" s="284"/>
      <c r="G457" s="284"/>
      <c r="H457" s="284"/>
    </row>
    <row r="458" spans="6:8" s="101" customFormat="1" ht="12.75">
      <c r="F458" s="284"/>
      <c r="G458" s="284"/>
      <c r="H458" s="284"/>
    </row>
    <row r="459" spans="6:8" s="101" customFormat="1" ht="12.75">
      <c r="F459" s="284"/>
      <c r="G459" s="284"/>
      <c r="H459" s="284"/>
    </row>
    <row r="460" spans="6:8" s="101" customFormat="1" ht="12.75">
      <c r="F460" s="284"/>
      <c r="G460" s="284"/>
      <c r="H460" s="284"/>
    </row>
    <row r="461" spans="6:8" s="101" customFormat="1" ht="12.75">
      <c r="F461" s="284"/>
      <c r="G461" s="284"/>
      <c r="H461" s="284"/>
    </row>
    <row r="462" spans="6:8" s="101" customFormat="1" ht="12.75">
      <c r="F462" s="284"/>
      <c r="G462" s="284"/>
      <c r="H462" s="284"/>
    </row>
    <row r="463" spans="6:8" s="101" customFormat="1" ht="12.75">
      <c r="F463" s="284"/>
      <c r="G463" s="284"/>
      <c r="H463" s="284"/>
    </row>
    <row r="464" spans="6:8" s="101" customFormat="1" ht="12.75">
      <c r="F464" s="284"/>
      <c r="G464" s="284"/>
      <c r="H464" s="284"/>
    </row>
    <row r="465" spans="6:8" s="101" customFormat="1" ht="12.75">
      <c r="F465" s="284"/>
      <c r="G465" s="284"/>
      <c r="H465" s="284"/>
    </row>
    <row r="466" spans="6:8" s="101" customFormat="1" ht="12.75">
      <c r="F466" s="284"/>
      <c r="G466" s="284"/>
      <c r="H466" s="284"/>
    </row>
    <row r="467" spans="6:8" s="101" customFormat="1" ht="12.75">
      <c r="F467" s="284"/>
      <c r="G467" s="284"/>
      <c r="H467" s="284"/>
    </row>
    <row r="468" spans="6:8" s="101" customFormat="1" ht="12.75">
      <c r="F468" s="284"/>
      <c r="G468" s="284"/>
      <c r="H468" s="284"/>
    </row>
    <row r="469" spans="6:8" s="101" customFormat="1" ht="12.75">
      <c r="F469" s="284"/>
      <c r="G469" s="284"/>
      <c r="H469" s="284"/>
    </row>
    <row r="470" spans="6:8" s="101" customFormat="1" ht="12.75">
      <c r="F470" s="284"/>
      <c r="G470" s="284"/>
      <c r="H470" s="284"/>
    </row>
    <row r="471" spans="6:8" s="101" customFormat="1" ht="12.75">
      <c r="F471" s="284"/>
      <c r="G471" s="284"/>
      <c r="H471" s="284"/>
    </row>
    <row r="472" spans="6:8" s="101" customFormat="1" ht="12.75">
      <c r="F472" s="284"/>
      <c r="G472" s="284"/>
      <c r="H472" s="284"/>
    </row>
    <row r="473" spans="6:8" s="101" customFormat="1" ht="12.75">
      <c r="F473" s="284"/>
      <c r="G473" s="284"/>
      <c r="H473" s="284"/>
    </row>
    <row r="474" spans="6:8" s="101" customFormat="1" ht="12.75">
      <c r="F474" s="284"/>
      <c r="G474" s="284"/>
      <c r="H474" s="284"/>
    </row>
    <row r="475" spans="6:8" s="101" customFormat="1" ht="12.75">
      <c r="F475" s="284"/>
      <c r="G475" s="284"/>
      <c r="H475" s="284"/>
    </row>
    <row r="476" spans="6:8" s="101" customFormat="1" ht="12.75">
      <c r="F476" s="284"/>
      <c r="G476" s="284"/>
      <c r="H476" s="284"/>
    </row>
    <row r="477" spans="6:8" s="101" customFormat="1" ht="12.75">
      <c r="F477" s="284"/>
      <c r="G477" s="284"/>
      <c r="H477" s="284"/>
    </row>
    <row r="478" spans="6:8" s="101" customFormat="1" ht="12.75">
      <c r="F478" s="284"/>
      <c r="G478" s="284"/>
      <c r="H478" s="284"/>
    </row>
    <row r="479" spans="6:8" s="101" customFormat="1" ht="12.75">
      <c r="F479" s="284"/>
      <c r="G479" s="284"/>
      <c r="H479" s="284"/>
    </row>
    <row r="480" spans="6:8" s="101" customFormat="1" ht="12.75">
      <c r="F480" s="284"/>
      <c r="G480" s="284"/>
      <c r="H480" s="284"/>
    </row>
    <row r="481" spans="6:8" s="101" customFormat="1" ht="12.75">
      <c r="F481" s="284"/>
      <c r="G481" s="284"/>
      <c r="H481" s="284"/>
    </row>
    <row r="482" spans="6:8" s="101" customFormat="1" ht="12.75">
      <c r="F482" s="284"/>
      <c r="G482" s="284"/>
      <c r="H482" s="284"/>
    </row>
    <row r="483" spans="6:8" s="101" customFormat="1" ht="12.75">
      <c r="F483" s="284"/>
      <c r="G483" s="284"/>
      <c r="H483" s="284"/>
    </row>
    <row r="484" spans="6:8" s="101" customFormat="1" ht="12.75">
      <c r="F484" s="284"/>
      <c r="G484" s="284"/>
      <c r="H484" s="284"/>
    </row>
    <row r="485" spans="6:8" s="101" customFormat="1" ht="12.75">
      <c r="F485" s="284"/>
      <c r="G485" s="284"/>
      <c r="H485" s="284"/>
    </row>
    <row r="486" spans="6:8" s="101" customFormat="1" ht="12.75">
      <c r="F486" s="284"/>
      <c r="G486" s="284"/>
      <c r="H486" s="284"/>
    </row>
    <row r="487" spans="6:8" s="101" customFormat="1" ht="12.75">
      <c r="F487" s="284"/>
      <c r="G487" s="284"/>
      <c r="H487" s="284"/>
    </row>
    <row r="488" spans="6:8" s="101" customFormat="1" ht="12.75">
      <c r="F488" s="284"/>
      <c r="G488" s="284"/>
      <c r="H488" s="284"/>
    </row>
    <row r="489" spans="6:8" s="101" customFormat="1" ht="12.75">
      <c r="F489" s="284"/>
      <c r="G489" s="284"/>
      <c r="H489" s="284"/>
    </row>
    <row r="490" spans="6:8" s="101" customFormat="1" ht="12.75">
      <c r="F490" s="284"/>
      <c r="G490" s="284"/>
      <c r="H490" s="284"/>
    </row>
    <row r="491" spans="6:8" s="101" customFormat="1" ht="12.75">
      <c r="F491" s="284"/>
      <c r="G491" s="284"/>
      <c r="H491" s="284"/>
    </row>
    <row r="492" spans="6:8" s="101" customFormat="1" ht="12.75">
      <c r="F492" s="284"/>
      <c r="G492" s="284"/>
      <c r="H492" s="284"/>
    </row>
    <row r="493" spans="6:8" s="101" customFormat="1" ht="12.75">
      <c r="F493" s="284"/>
      <c r="G493" s="284"/>
      <c r="H493" s="284"/>
    </row>
    <row r="494" spans="6:8" s="101" customFormat="1" ht="12.75">
      <c r="F494" s="284"/>
      <c r="G494" s="284"/>
      <c r="H494" s="284"/>
    </row>
    <row r="495" spans="6:8" s="101" customFormat="1" ht="12.75">
      <c r="F495" s="284"/>
      <c r="G495" s="284"/>
      <c r="H495" s="284"/>
    </row>
    <row r="496" spans="6:8" s="101" customFormat="1" ht="12.75">
      <c r="F496" s="284"/>
      <c r="G496" s="284"/>
      <c r="H496" s="284"/>
    </row>
    <row r="497" spans="6:8" s="101" customFormat="1" ht="12.75">
      <c r="F497" s="284"/>
      <c r="G497" s="284"/>
      <c r="H497" s="284"/>
    </row>
    <row r="498" spans="6:8" s="101" customFormat="1" ht="12.75">
      <c r="F498" s="284"/>
      <c r="G498" s="284"/>
      <c r="H498" s="284"/>
    </row>
    <row r="499" spans="6:8" s="101" customFormat="1" ht="12.75">
      <c r="F499" s="284"/>
      <c r="G499" s="284"/>
      <c r="H499" s="284"/>
    </row>
    <row r="500" spans="6:8" s="101" customFormat="1" ht="12.75">
      <c r="F500" s="284"/>
      <c r="G500" s="284"/>
      <c r="H500" s="284"/>
    </row>
    <row r="501" spans="6:8" s="101" customFormat="1" ht="12.75">
      <c r="F501" s="284"/>
      <c r="G501" s="284"/>
      <c r="H501" s="284"/>
    </row>
    <row r="502" spans="6:8" s="101" customFormat="1" ht="12.75">
      <c r="F502" s="284"/>
      <c r="G502" s="284"/>
      <c r="H502" s="284"/>
    </row>
    <row r="503" spans="6:8" s="101" customFormat="1" ht="12.75">
      <c r="F503" s="284"/>
      <c r="G503" s="284"/>
      <c r="H503" s="284"/>
    </row>
    <row r="504" spans="6:8" s="101" customFormat="1" ht="12.75">
      <c r="F504" s="284"/>
      <c r="G504" s="284"/>
      <c r="H504" s="284"/>
    </row>
    <row r="505" spans="6:8" s="101" customFormat="1" ht="12.75">
      <c r="F505" s="284"/>
      <c r="G505" s="284"/>
      <c r="H505" s="284"/>
    </row>
    <row r="506" spans="6:8" s="101" customFormat="1" ht="12.75">
      <c r="F506" s="284"/>
      <c r="G506" s="284"/>
      <c r="H506" s="284"/>
    </row>
    <row r="507" spans="6:8" s="101" customFormat="1" ht="12.75" customHeight="1">
      <c r="F507" s="284"/>
      <c r="G507" s="284"/>
      <c r="H507" s="284"/>
    </row>
    <row r="508" spans="6:8" s="101" customFormat="1" ht="12.75">
      <c r="F508" s="284"/>
      <c r="G508" s="284"/>
      <c r="H508" s="284"/>
    </row>
    <row r="509" spans="6:8" s="101" customFormat="1" ht="12.75">
      <c r="F509" s="284"/>
      <c r="G509" s="284"/>
      <c r="H509" s="284"/>
    </row>
    <row r="510" spans="6:8" s="101" customFormat="1" ht="12.75">
      <c r="F510" s="284"/>
      <c r="G510" s="284"/>
      <c r="H510" s="284"/>
    </row>
    <row r="511" spans="6:8" s="101" customFormat="1" ht="12.75">
      <c r="F511" s="284"/>
      <c r="G511" s="284"/>
      <c r="H511" s="284"/>
    </row>
    <row r="512" spans="6:8" s="101" customFormat="1" ht="12.75">
      <c r="F512" s="284"/>
      <c r="G512" s="284"/>
      <c r="H512" s="284"/>
    </row>
    <row r="513" spans="6:8" s="101" customFormat="1" ht="12.75">
      <c r="F513" s="284"/>
      <c r="G513" s="284"/>
      <c r="H513" s="284"/>
    </row>
    <row r="514" spans="6:8" s="101" customFormat="1" ht="12.75">
      <c r="F514" s="284"/>
      <c r="G514" s="284"/>
      <c r="H514" s="284"/>
    </row>
    <row r="515" spans="6:8" s="101" customFormat="1" ht="12.75">
      <c r="F515" s="284"/>
      <c r="G515" s="284"/>
      <c r="H515" s="284"/>
    </row>
    <row r="516" spans="6:8" s="101" customFormat="1" ht="12.75">
      <c r="F516" s="284"/>
      <c r="G516" s="284"/>
      <c r="H516" s="284"/>
    </row>
    <row r="517" spans="6:8" s="101" customFormat="1" ht="12.75">
      <c r="F517" s="284"/>
      <c r="G517" s="284"/>
      <c r="H517" s="284"/>
    </row>
    <row r="518" spans="6:8" s="101" customFormat="1" ht="12.75">
      <c r="F518" s="284"/>
      <c r="G518" s="284"/>
      <c r="H518" s="284"/>
    </row>
    <row r="519" spans="6:8" s="101" customFormat="1" ht="12.75">
      <c r="F519" s="284"/>
      <c r="G519" s="284"/>
      <c r="H519" s="284"/>
    </row>
    <row r="520" spans="6:8" s="101" customFormat="1" ht="12.75">
      <c r="F520" s="284"/>
      <c r="G520" s="284"/>
      <c r="H520" s="284"/>
    </row>
    <row r="521" spans="6:8" s="101" customFormat="1" ht="12.75">
      <c r="F521" s="284"/>
      <c r="G521" s="284"/>
      <c r="H521" s="284"/>
    </row>
    <row r="522" spans="6:8" s="101" customFormat="1" ht="12.75">
      <c r="F522" s="284"/>
      <c r="G522" s="284"/>
      <c r="H522" s="284"/>
    </row>
    <row r="523" spans="6:8" s="101" customFormat="1" ht="12.75">
      <c r="F523" s="284"/>
      <c r="G523" s="284"/>
      <c r="H523" s="284"/>
    </row>
    <row r="524" spans="6:8" s="101" customFormat="1" ht="12.75">
      <c r="F524" s="284"/>
      <c r="G524" s="284"/>
      <c r="H524" s="284"/>
    </row>
    <row r="525" spans="6:8" s="101" customFormat="1" ht="12.75">
      <c r="F525" s="284"/>
      <c r="G525" s="284"/>
      <c r="H525" s="284"/>
    </row>
    <row r="526" spans="6:8" s="101" customFormat="1" ht="12.75">
      <c r="F526" s="284"/>
      <c r="G526" s="284"/>
      <c r="H526" s="284"/>
    </row>
    <row r="527" spans="6:8" s="101" customFormat="1" ht="12.75">
      <c r="F527" s="284"/>
      <c r="G527" s="284"/>
      <c r="H527" s="284"/>
    </row>
    <row r="528" spans="6:8" s="101" customFormat="1" ht="12.75">
      <c r="F528" s="284"/>
      <c r="G528" s="284"/>
      <c r="H528" s="284"/>
    </row>
    <row r="529" spans="6:8" s="101" customFormat="1" ht="12.75">
      <c r="F529" s="284"/>
      <c r="G529" s="284"/>
      <c r="H529" s="284"/>
    </row>
    <row r="530" spans="6:8" s="101" customFormat="1" ht="12.75">
      <c r="F530" s="284"/>
      <c r="G530" s="284"/>
      <c r="H530" s="284"/>
    </row>
    <row r="531" spans="6:8" s="101" customFormat="1" ht="12.75">
      <c r="F531" s="284"/>
      <c r="G531" s="284"/>
      <c r="H531" s="284"/>
    </row>
    <row r="532" spans="6:8" s="101" customFormat="1" ht="12.75">
      <c r="F532" s="284"/>
      <c r="G532" s="284"/>
      <c r="H532" s="284"/>
    </row>
    <row r="533" spans="6:8" s="101" customFormat="1" ht="12.75">
      <c r="F533" s="284"/>
      <c r="G533" s="284"/>
      <c r="H533" s="284"/>
    </row>
    <row r="534" spans="6:8" s="101" customFormat="1" ht="12.75">
      <c r="F534" s="284"/>
      <c r="G534" s="284"/>
      <c r="H534" s="284"/>
    </row>
    <row r="535" spans="6:8" s="101" customFormat="1" ht="12.75">
      <c r="F535" s="284"/>
      <c r="G535" s="284"/>
      <c r="H535" s="284"/>
    </row>
    <row r="536" spans="6:8" s="101" customFormat="1" ht="12.75">
      <c r="F536" s="284"/>
      <c r="G536" s="284"/>
      <c r="H536" s="284"/>
    </row>
    <row r="537" spans="6:8" s="101" customFormat="1" ht="12.75">
      <c r="F537" s="284"/>
      <c r="G537" s="284"/>
      <c r="H537" s="284"/>
    </row>
    <row r="538" spans="6:8" s="101" customFormat="1" ht="12.75">
      <c r="F538" s="284"/>
      <c r="G538" s="284"/>
      <c r="H538" s="284"/>
    </row>
    <row r="539" spans="6:8" s="101" customFormat="1" ht="12.75">
      <c r="F539" s="284"/>
      <c r="G539" s="284"/>
      <c r="H539" s="284"/>
    </row>
    <row r="540" spans="6:8" s="101" customFormat="1" ht="12.75">
      <c r="F540" s="284"/>
      <c r="G540" s="284"/>
      <c r="H540" s="284"/>
    </row>
    <row r="541" spans="6:8" s="101" customFormat="1" ht="12.75">
      <c r="F541" s="284"/>
      <c r="G541" s="284"/>
      <c r="H541" s="284"/>
    </row>
    <row r="542" spans="6:8" s="101" customFormat="1" ht="12.75">
      <c r="F542" s="284"/>
      <c r="G542" s="284"/>
      <c r="H542" s="284"/>
    </row>
    <row r="543" spans="6:8" s="101" customFormat="1" ht="12.75">
      <c r="F543" s="284"/>
      <c r="G543" s="284"/>
      <c r="H543" s="284"/>
    </row>
    <row r="544" spans="6:8" s="101" customFormat="1" ht="12.75">
      <c r="F544" s="284"/>
      <c r="G544" s="284"/>
      <c r="H544" s="284"/>
    </row>
    <row r="545" spans="6:8" s="101" customFormat="1" ht="12.75">
      <c r="F545" s="284"/>
      <c r="G545" s="284"/>
      <c r="H545" s="284"/>
    </row>
    <row r="546" spans="6:8" s="101" customFormat="1" ht="12.75">
      <c r="F546" s="284"/>
      <c r="G546" s="284"/>
      <c r="H546" s="284"/>
    </row>
    <row r="547" spans="6:8" s="101" customFormat="1" ht="12.75">
      <c r="F547" s="284"/>
      <c r="G547" s="284"/>
      <c r="H547" s="284"/>
    </row>
    <row r="548" spans="6:8" s="101" customFormat="1" ht="12.75">
      <c r="F548" s="284"/>
      <c r="G548" s="284"/>
      <c r="H548" s="284"/>
    </row>
    <row r="549" spans="6:8" s="101" customFormat="1" ht="12.75">
      <c r="F549" s="284"/>
      <c r="G549" s="284"/>
      <c r="H549" s="284"/>
    </row>
    <row r="550" spans="6:8" s="101" customFormat="1" ht="12.75">
      <c r="F550" s="284"/>
      <c r="G550" s="284"/>
      <c r="H550" s="284"/>
    </row>
    <row r="551" spans="6:8" s="101" customFormat="1" ht="12.75">
      <c r="F551" s="284"/>
      <c r="G551" s="284"/>
      <c r="H551" s="284"/>
    </row>
    <row r="552" spans="6:8" s="101" customFormat="1" ht="12.75">
      <c r="F552" s="284"/>
      <c r="G552" s="284"/>
      <c r="H552" s="284"/>
    </row>
    <row r="553" spans="6:8" s="101" customFormat="1" ht="12.75">
      <c r="F553" s="284"/>
      <c r="G553" s="284"/>
      <c r="H553" s="284"/>
    </row>
    <row r="554" spans="6:8" s="101" customFormat="1" ht="12.75">
      <c r="F554" s="284"/>
      <c r="G554" s="284"/>
      <c r="H554" s="284"/>
    </row>
    <row r="555" spans="6:8" s="101" customFormat="1" ht="12.75">
      <c r="F555" s="284"/>
      <c r="G555" s="284"/>
      <c r="H555" s="284"/>
    </row>
    <row r="556" spans="6:8" s="101" customFormat="1" ht="12.75">
      <c r="F556" s="284"/>
      <c r="G556" s="284"/>
      <c r="H556" s="284"/>
    </row>
    <row r="557" spans="6:8" s="101" customFormat="1" ht="12.75">
      <c r="F557" s="284"/>
      <c r="G557" s="284"/>
      <c r="H557" s="284"/>
    </row>
    <row r="558" spans="6:8" s="101" customFormat="1" ht="12.75">
      <c r="F558" s="284"/>
      <c r="G558" s="284"/>
      <c r="H558" s="284"/>
    </row>
    <row r="559" spans="6:8" s="101" customFormat="1" ht="12.75">
      <c r="F559" s="284"/>
      <c r="G559" s="284"/>
      <c r="H559" s="284"/>
    </row>
    <row r="560" spans="6:8" s="101" customFormat="1" ht="12.75">
      <c r="F560" s="284"/>
      <c r="G560" s="284"/>
      <c r="H560" s="284"/>
    </row>
    <row r="561" spans="6:8" s="101" customFormat="1" ht="12.75">
      <c r="F561" s="284"/>
      <c r="G561" s="284"/>
      <c r="H561" s="284"/>
    </row>
    <row r="562" spans="6:8" s="101" customFormat="1" ht="12.75">
      <c r="F562" s="284"/>
      <c r="G562" s="284"/>
      <c r="H562" s="284"/>
    </row>
    <row r="563" spans="6:8" s="101" customFormat="1" ht="12.75">
      <c r="F563" s="284"/>
      <c r="G563" s="284"/>
      <c r="H563" s="284"/>
    </row>
    <row r="564" spans="6:8" s="101" customFormat="1" ht="12.75">
      <c r="F564" s="284"/>
      <c r="G564" s="284"/>
      <c r="H564" s="284"/>
    </row>
    <row r="565" spans="6:8" s="101" customFormat="1" ht="12.75">
      <c r="F565" s="284"/>
      <c r="G565" s="284"/>
      <c r="H565" s="284"/>
    </row>
    <row r="566" spans="6:8" s="101" customFormat="1" ht="12.75">
      <c r="F566" s="284"/>
      <c r="G566" s="284"/>
      <c r="H566" s="284"/>
    </row>
    <row r="567" spans="6:8" s="101" customFormat="1" ht="12.75">
      <c r="F567" s="284"/>
      <c r="G567" s="284"/>
      <c r="H567" s="284"/>
    </row>
    <row r="568" spans="6:8" s="101" customFormat="1" ht="12.75">
      <c r="F568" s="284"/>
      <c r="G568" s="284"/>
      <c r="H568" s="284"/>
    </row>
    <row r="569" spans="6:8" s="101" customFormat="1" ht="12.75">
      <c r="F569" s="284"/>
      <c r="G569" s="284"/>
      <c r="H569" s="284"/>
    </row>
    <row r="570" spans="6:8" s="101" customFormat="1" ht="12.75">
      <c r="F570" s="284"/>
      <c r="G570" s="284"/>
      <c r="H570" s="284"/>
    </row>
    <row r="571" spans="6:8" s="101" customFormat="1" ht="12.75">
      <c r="F571" s="284"/>
      <c r="G571" s="284"/>
      <c r="H571" s="284"/>
    </row>
    <row r="572" spans="6:8" s="101" customFormat="1" ht="12.75">
      <c r="F572" s="284"/>
      <c r="G572" s="284"/>
      <c r="H572" s="284"/>
    </row>
    <row r="573" spans="6:8" s="101" customFormat="1" ht="12.75">
      <c r="F573" s="284"/>
      <c r="G573" s="284"/>
      <c r="H573" s="284"/>
    </row>
    <row r="574" spans="6:8" s="101" customFormat="1" ht="12.75">
      <c r="F574" s="284"/>
      <c r="G574" s="284"/>
      <c r="H574" s="284"/>
    </row>
    <row r="575" spans="6:8" s="101" customFormat="1" ht="12.75">
      <c r="F575" s="284"/>
      <c r="G575" s="284"/>
      <c r="H575" s="284"/>
    </row>
    <row r="576" spans="6:8" s="101" customFormat="1" ht="12.75">
      <c r="F576" s="284"/>
      <c r="G576" s="284"/>
      <c r="H576" s="284"/>
    </row>
    <row r="577" spans="6:8" s="101" customFormat="1" ht="12.75">
      <c r="F577" s="284"/>
      <c r="G577" s="284"/>
      <c r="H577" s="284"/>
    </row>
    <row r="578" spans="6:8" s="101" customFormat="1" ht="12.75">
      <c r="F578" s="284"/>
      <c r="G578" s="284"/>
      <c r="H578" s="284"/>
    </row>
    <row r="579" spans="6:8" s="101" customFormat="1" ht="12.75">
      <c r="F579" s="284"/>
      <c r="G579" s="284"/>
      <c r="H579" s="284"/>
    </row>
    <row r="580" spans="6:8" s="101" customFormat="1" ht="12.75">
      <c r="F580" s="284"/>
      <c r="G580" s="284"/>
      <c r="H580" s="284"/>
    </row>
    <row r="581" spans="6:8" s="101" customFormat="1" ht="12.75">
      <c r="F581" s="284"/>
      <c r="G581" s="284"/>
      <c r="H581" s="284"/>
    </row>
    <row r="582" spans="6:8" s="101" customFormat="1" ht="12.75" customHeight="1">
      <c r="F582" s="284"/>
      <c r="G582" s="284"/>
      <c r="H582" s="284"/>
    </row>
    <row r="583" spans="6:8" s="101" customFormat="1" ht="12.75">
      <c r="F583" s="284"/>
      <c r="G583" s="284"/>
      <c r="H583" s="284"/>
    </row>
    <row r="584" spans="6:8" s="101" customFormat="1" ht="12.75">
      <c r="F584" s="284"/>
      <c r="G584" s="284"/>
      <c r="H584" s="284"/>
    </row>
    <row r="585" spans="6:8" s="101" customFormat="1" ht="12.75">
      <c r="F585" s="284"/>
      <c r="G585" s="284"/>
      <c r="H585" s="284"/>
    </row>
    <row r="586" spans="6:8" s="101" customFormat="1" ht="12.75">
      <c r="F586" s="284"/>
      <c r="G586" s="284"/>
      <c r="H586" s="284"/>
    </row>
    <row r="587" spans="6:8" s="101" customFormat="1" ht="12.75">
      <c r="F587" s="284"/>
      <c r="G587" s="284"/>
      <c r="H587" s="284"/>
    </row>
    <row r="588" spans="6:8" s="101" customFormat="1" ht="12.75">
      <c r="F588" s="284"/>
      <c r="G588" s="284"/>
      <c r="H588" s="284"/>
    </row>
    <row r="589" spans="6:8" s="101" customFormat="1" ht="12.75">
      <c r="F589" s="284"/>
      <c r="G589" s="284"/>
      <c r="H589" s="284"/>
    </row>
    <row r="590" spans="6:8" s="101" customFormat="1" ht="12.75">
      <c r="F590" s="284"/>
      <c r="G590" s="284"/>
      <c r="H590" s="284"/>
    </row>
    <row r="591" spans="6:8" s="101" customFormat="1" ht="12.75">
      <c r="F591" s="284"/>
      <c r="G591" s="284"/>
      <c r="H591" s="284"/>
    </row>
    <row r="592" spans="6:8" s="101" customFormat="1" ht="12.75">
      <c r="F592" s="284"/>
      <c r="G592" s="284"/>
      <c r="H592" s="284"/>
    </row>
    <row r="593" spans="6:8" s="101" customFormat="1" ht="12.75">
      <c r="F593" s="284"/>
      <c r="G593" s="284"/>
      <c r="H593" s="284"/>
    </row>
    <row r="594" spans="6:8" s="101" customFormat="1" ht="12.75">
      <c r="F594" s="284"/>
      <c r="G594" s="284"/>
      <c r="H594" s="284"/>
    </row>
    <row r="595" spans="6:8" s="101" customFormat="1" ht="12.75">
      <c r="F595" s="284"/>
      <c r="G595" s="284"/>
      <c r="H595" s="284"/>
    </row>
    <row r="596" spans="6:8" s="101" customFormat="1" ht="12.75">
      <c r="F596" s="284"/>
      <c r="G596" s="284"/>
      <c r="H596" s="284"/>
    </row>
    <row r="597" spans="6:8" s="101" customFormat="1" ht="12.75">
      <c r="F597" s="284"/>
      <c r="G597" s="284"/>
      <c r="H597" s="284"/>
    </row>
    <row r="598" spans="6:8" s="101" customFormat="1" ht="12.75">
      <c r="F598" s="284"/>
      <c r="G598" s="284"/>
      <c r="H598" s="284"/>
    </row>
    <row r="599" spans="6:8" s="101" customFormat="1" ht="12.75">
      <c r="F599" s="284"/>
      <c r="G599" s="284"/>
      <c r="H599" s="284"/>
    </row>
    <row r="600" spans="6:8" s="101" customFormat="1" ht="12.75">
      <c r="F600" s="284"/>
      <c r="G600" s="284"/>
      <c r="H600" s="284"/>
    </row>
    <row r="601" spans="6:8" s="101" customFormat="1" ht="12.75">
      <c r="F601" s="284"/>
      <c r="G601" s="284"/>
      <c r="H601" s="284"/>
    </row>
    <row r="602" spans="6:8" s="101" customFormat="1" ht="12.75">
      <c r="F602" s="284"/>
      <c r="G602" s="284"/>
      <c r="H602" s="284"/>
    </row>
    <row r="603" spans="6:8" s="101" customFormat="1" ht="12.75">
      <c r="F603" s="284"/>
      <c r="G603" s="284"/>
      <c r="H603" s="284"/>
    </row>
    <row r="604" spans="6:8" s="101" customFormat="1" ht="12.75">
      <c r="F604" s="284"/>
      <c r="G604" s="284"/>
      <c r="H604" s="284"/>
    </row>
    <row r="605" spans="6:8" s="101" customFormat="1" ht="12.75">
      <c r="F605" s="284"/>
      <c r="G605" s="284"/>
      <c r="H605" s="284"/>
    </row>
    <row r="606" spans="6:8" s="101" customFormat="1" ht="12.75">
      <c r="F606" s="284"/>
      <c r="G606" s="284"/>
      <c r="H606" s="284"/>
    </row>
    <row r="607" spans="6:8" s="101" customFormat="1" ht="12.75">
      <c r="F607" s="284"/>
      <c r="G607" s="284"/>
      <c r="H607" s="284"/>
    </row>
    <row r="608" spans="6:8" s="101" customFormat="1" ht="12.75">
      <c r="F608" s="284"/>
      <c r="G608" s="284"/>
      <c r="H608" s="284"/>
    </row>
    <row r="609" spans="6:8" s="101" customFormat="1" ht="12.75">
      <c r="F609" s="284"/>
      <c r="G609" s="284"/>
      <c r="H609" s="284"/>
    </row>
    <row r="610" spans="6:8" s="101" customFormat="1" ht="12.75">
      <c r="F610" s="284"/>
      <c r="G610" s="284"/>
      <c r="H610" s="284"/>
    </row>
    <row r="611" spans="6:8" s="101" customFormat="1" ht="12.75">
      <c r="F611" s="284"/>
      <c r="G611" s="284"/>
      <c r="H611" s="284"/>
    </row>
    <row r="612" spans="6:8" s="101" customFormat="1" ht="12.75">
      <c r="F612" s="284"/>
      <c r="G612" s="284"/>
      <c r="H612" s="284"/>
    </row>
    <row r="613" spans="6:8" s="101" customFormat="1" ht="12.75">
      <c r="F613" s="284"/>
      <c r="G613" s="284"/>
      <c r="H613" s="284"/>
    </row>
    <row r="614" spans="6:8" s="101" customFormat="1" ht="12.75">
      <c r="F614" s="284"/>
      <c r="G614" s="284"/>
      <c r="H614" s="284"/>
    </row>
    <row r="615" spans="6:8" s="101" customFormat="1" ht="12.75">
      <c r="F615" s="284"/>
      <c r="G615" s="284"/>
      <c r="H615" s="284"/>
    </row>
    <row r="616" spans="6:8" s="101" customFormat="1" ht="12.75">
      <c r="F616" s="284"/>
      <c r="G616" s="284"/>
      <c r="H616" s="284"/>
    </row>
    <row r="617" spans="6:8" s="101" customFormat="1" ht="12.75">
      <c r="F617" s="284"/>
      <c r="G617" s="284"/>
      <c r="H617" s="284"/>
    </row>
    <row r="618" spans="6:8" s="101" customFormat="1" ht="12.75">
      <c r="F618" s="284"/>
      <c r="G618" s="284"/>
      <c r="H618" s="284"/>
    </row>
    <row r="619" spans="6:8" s="101" customFormat="1" ht="12.75">
      <c r="F619" s="284"/>
      <c r="G619" s="284"/>
      <c r="H619" s="284"/>
    </row>
    <row r="620" spans="6:8" s="101" customFormat="1" ht="12.75">
      <c r="F620" s="284"/>
      <c r="G620" s="284"/>
      <c r="H620" s="284"/>
    </row>
    <row r="621" spans="6:8" s="101" customFormat="1" ht="12.75">
      <c r="F621" s="284"/>
      <c r="G621" s="284"/>
      <c r="H621" s="284"/>
    </row>
    <row r="622" spans="6:8" s="101" customFormat="1" ht="12.75">
      <c r="F622" s="284"/>
      <c r="G622" s="284"/>
      <c r="H622" s="284"/>
    </row>
    <row r="623" spans="6:8" s="101" customFormat="1" ht="12.75">
      <c r="F623" s="284"/>
      <c r="G623" s="284"/>
      <c r="H623" s="284"/>
    </row>
    <row r="624" spans="6:8" s="101" customFormat="1" ht="12.75">
      <c r="F624" s="284"/>
      <c r="G624" s="284"/>
      <c r="H624" s="284"/>
    </row>
    <row r="625" spans="6:8" s="101" customFormat="1" ht="12.75">
      <c r="F625" s="284"/>
      <c r="G625" s="284"/>
      <c r="H625" s="284"/>
    </row>
    <row r="626" spans="6:8" s="101" customFormat="1" ht="12.75">
      <c r="F626" s="284"/>
      <c r="G626" s="284"/>
      <c r="H626" s="284"/>
    </row>
    <row r="627" spans="6:8" s="101" customFormat="1" ht="12.75">
      <c r="F627" s="284"/>
      <c r="G627" s="284"/>
      <c r="H627" s="284"/>
    </row>
    <row r="628" spans="6:8" s="101" customFormat="1" ht="12.75">
      <c r="F628" s="284"/>
      <c r="G628" s="284"/>
      <c r="H628" s="284"/>
    </row>
    <row r="629" spans="6:8" s="101" customFormat="1" ht="12.75">
      <c r="F629" s="284"/>
      <c r="G629" s="284"/>
      <c r="H629" s="284"/>
    </row>
    <row r="630" spans="6:8" s="101" customFormat="1" ht="12.75">
      <c r="F630" s="284"/>
      <c r="G630" s="284"/>
      <c r="H630" s="284"/>
    </row>
    <row r="631" spans="6:8" s="101" customFormat="1" ht="12.75">
      <c r="F631" s="284"/>
      <c r="G631" s="284"/>
      <c r="H631" s="284"/>
    </row>
    <row r="632" spans="6:8" s="101" customFormat="1" ht="12.75">
      <c r="F632" s="284"/>
      <c r="G632" s="284"/>
      <c r="H632" s="284"/>
    </row>
    <row r="633" spans="6:8" s="101" customFormat="1" ht="12.75">
      <c r="F633" s="284"/>
      <c r="G633" s="284"/>
      <c r="H633" s="284"/>
    </row>
    <row r="634" spans="6:8" s="101" customFormat="1" ht="12.75">
      <c r="F634" s="284"/>
      <c r="G634" s="284"/>
      <c r="H634" s="284"/>
    </row>
    <row r="635" spans="6:8" s="101" customFormat="1" ht="12.75">
      <c r="F635" s="284"/>
      <c r="G635" s="284"/>
      <c r="H635" s="284"/>
    </row>
    <row r="636" spans="6:8" s="101" customFormat="1" ht="12.75">
      <c r="F636" s="284"/>
      <c r="G636" s="284"/>
      <c r="H636" s="284"/>
    </row>
    <row r="637" spans="6:8" s="101" customFormat="1" ht="12.75">
      <c r="F637" s="284"/>
      <c r="G637" s="284"/>
      <c r="H637" s="284"/>
    </row>
    <row r="638" spans="6:8" s="101" customFormat="1" ht="12.75">
      <c r="F638" s="284"/>
      <c r="G638" s="284"/>
      <c r="H638" s="284"/>
    </row>
    <row r="639" spans="6:8" s="101" customFormat="1" ht="12.75">
      <c r="F639" s="284"/>
      <c r="G639" s="284"/>
      <c r="H639" s="284"/>
    </row>
    <row r="640" spans="6:8" s="101" customFormat="1" ht="12.75">
      <c r="F640" s="284"/>
      <c r="G640" s="284"/>
      <c r="H640" s="284"/>
    </row>
    <row r="641" spans="6:8" s="101" customFormat="1" ht="12.75">
      <c r="F641" s="284"/>
      <c r="G641" s="284"/>
      <c r="H641" s="284"/>
    </row>
    <row r="642" spans="6:8" s="101" customFormat="1" ht="12.75">
      <c r="F642" s="284"/>
      <c r="G642" s="284"/>
      <c r="H642" s="284"/>
    </row>
    <row r="643" spans="6:8" s="101" customFormat="1" ht="12.75">
      <c r="F643" s="284"/>
      <c r="G643" s="284"/>
      <c r="H643" s="284"/>
    </row>
    <row r="644" spans="6:8" s="101" customFormat="1" ht="12.75">
      <c r="F644" s="284"/>
      <c r="G644" s="284"/>
      <c r="H644" s="284"/>
    </row>
    <row r="645" spans="6:8" s="101" customFormat="1" ht="12.75">
      <c r="F645" s="284"/>
      <c r="G645" s="284"/>
      <c r="H645" s="284"/>
    </row>
    <row r="646" spans="6:8" s="101" customFormat="1" ht="12.75">
      <c r="F646" s="284"/>
      <c r="G646" s="284"/>
      <c r="H646" s="284"/>
    </row>
    <row r="647" spans="6:8" s="101" customFormat="1" ht="12.75">
      <c r="F647" s="284"/>
      <c r="G647" s="284"/>
      <c r="H647" s="284"/>
    </row>
    <row r="648" spans="6:8" s="101" customFormat="1" ht="12.75">
      <c r="F648" s="284"/>
      <c r="G648" s="284"/>
      <c r="H648" s="284"/>
    </row>
    <row r="649" spans="6:8" s="101" customFormat="1" ht="12.75">
      <c r="F649" s="284"/>
      <c r="G649" s="284"/>
      <c r="H649" s="284"/>
    </row>
    <row r="650" spans="6:8" s="101" customFormat="1" ht="12.75">
      <c r="F650" s="284"/>
      <c r="G650" s="284"/>
      <c r="H650" s="284"/>
    </row>
    <row r="651" spans="6:8" s="101" customFormat="1" ht="12.75">
      <c r="F651" s="284"/>
      <c r="G651" s="284"/>
      <c r="H651" s="284"/>
    </row>
    <row r="652" spans="6:8" s="101" customFormat="1" ht="12.75">
      <c r="F652" s="284"/>
      <c r="G652" s="284"/>
      <c r="H652" s="284"/>
    </row>
    <row r="653" spans="6:8" s="101" customFormat="1" ht="12.75">
      <c r="F653" s="284"/>
      <c r="G653" s="284"/>
      <c r="H653" s="284"/>
    </row>
    <row r="654" spans="6:8" s="101" customFormat="1" ht="12.75">
      <c r="F654" s="284"/>
      <c r="G654" s="284"/>
      <c r="H654" s="284"/>
    </row>
    <row r="655" spans="6:8" s="101" customFormat="1" ht="12.75">
      <c r="F655" s="284"/>
      <c r="G655" s="284"/>
      <c r="H655" s="284"/>
    </row>
    <row r="656" spans="6:8" s="101" customFormat="1" ht="12.75">
      <c r="F656" s="284"/>
      <c r="G656" s="284"/>
      <c r="H656" s="284"/>
    </row>
    <row r="657" spans="6:8" s="101" customFormat="1" ht="12.75">
      <c r="F657" s="284"/>
      <c r="G657" s="284"/>
      <c r="H657" s="284"/>
    </row>
    <row r="658" spans="6:8" s="101" customFormat="1" ht="12.75">
      <c r="F658" s="284"/>
      <c r="G658" s="284"/>
      <c r="H658" s="284"/>
    </row>
    <row r="659" spans="6:8" s="101" customFormat="1" ht="12.75">
      <c r="F659" s="284"/>
      <c r="G659" s="284"/>
      <c r="H659" s="284"/>
    </row>
    <row r="660" spans="6:8" s="101" customFormat="1" ht="12.75">
      <c r="F660" s="284"/>
      <c r="G660" s="284"/>
      <c r="H660" s="284"/>
    </row>
    <row r="661" spans="6:8" s="101" customFormat="1" ht="12.75">
      <c r="F661" s="284"/>
      <c r="G661" s="284"/>
      <c r="H661" s="284"/>
    </row>
    <row r="662" spans="6:8" s="101" customFormat="1" ht="12.75">
      <c r="F662" s="284"/>
      <c r="G662" s="284"/>
      <c r="H662" s="284"/>
    </row>
    <row r="663" spans="6:8" s="101" customFormat="1" ht="12.75">
      <c r="F663" s="284"/>
      <c r="G663" s="284"/>
      <c r="H663" s="284"/>
    </row>
    <row r="664" spans="6:8" s="101" customFormat="1" ht="12.75">
      <c r="F664" s="284"/>
      <c r="G664" s="284"/>
      <c r="H664" s="284"/>
    </row>
    <row r="665" spans="6:8" s="101" customFormat="1" ht="12.75">
      <c r="F665" s="284"/>
      <c r="G665" s="284"/>
      <c r="H665" s="284"/>
    </row>
    <row r="666" spans="6:8" s="101" customFormat="1" ht="12.75">
      <c r="F666" s="284"/>
      <c r="G666" s="284"/>
      <c r="H666" s="284"/>
    </row>
    <row r="667" spans="6:8" s="101" customFormat="1" ht="12.75">
      <c r="F667" s="284"/>
      <c r="G667" s="284"/>
      <c r="H667" s="284"/>
    </row>
    <row r="668" spans="6:8" s="101" customFormat="1" ht="12.75">
      <c r="F668" s="284"/>
      <c r="G668" s="284"/>
      <c r="H668" s="284"/>
    </row>
    <row r="669" spans="6:8" s="101" customFormat="1" ht="12.75">
      <c r="F669" s="284"/>
      <c r="G669" s="284"/>
      <c r="H669" s="284"/>
    </row>
    <row r="670" spans="6:8" s="101" customFormat="1" ht="12.75">
      <c r="F670" s="284"/>
      <c r="G670" s="284"/>
      <c r="H670" s="284"/>
    </row>
    <row r="671" spans="6:8" s="101" customFormat="1" ht="12.75">
      <c r="F671" s="284"/>
      <c r="G671" s="284"/>
      <c r="H671" s="284"/>
    </row>
    <row r="672" spans="6:8" s="101" customFormat="1" ht="12.75">
      <c r="F672" s="284"/>
      <c r="G672" s="284"/>
      <c r="H672" s="284"/>
    </row>
    <row r="673" spans="6:8" s="101" customFormat="1" ht="12.75">
      <c r="F673" s="284"/>
      <c r="G673" s="284"/>
      <c r="H673" s="284"/>
    </row>
    <row r="674" spans="6:8" s="101" customFormat="1" ht="12.75">
      <c r="F674" s="284"/>
      <c r="G674" s="284"/>
      <c r="H674" s="284"/>
    </row>
    <row r="675" spans="6:8" s="101" customFormat="1" ht="12.75">
      <c r="F675" s="284"/>
      <c r="G675" s="284"/>
      <c r="H675" s="284"/>
    </row>
    <row r="676" spans="6:8" s="101" customFormat="1" ht="12.75">
      <c r="F676" s="284"/>
      <c r="G676" s="284"/>
      <c r="H676" s="284"/>
    </row>
    <row r="677" spans="6:8" s="101" customFormat="1" ht="12.75">
      <c r="F677" s="284"/>
      <c r="G677" s="284"/>
      <c r="H677" s="284"/>
    </row>
    <row r="678" spans="6:8" s="101" customFormat="1" ht="12.75">
      <c r="F678" s="284"/>
      <c r="G678" s="284"/>
      <c r="H678" s="284"/>
    </row>
    <row r="679" spans="6:8" s="101" customFormat="1" ht="12.75">
      <c r="F679" s="284"/>
      <c r="G679" s="284"/>
      <c r="H679" s="284"/>
    </row>
    <row r="680" spans="6:8" s="101" customFormat="1" ht="12.75">
      <c r="F680" s="284"/>
      <c r="G680" s="284"/>
      <c r="H680" s="284"/>
    </row>
    <row r="681" spans="6:8" s="101" customFormat="1" ht="12.75">
      <c r="F681" s="284"/>
      <c r="G681" s="284"/>
      <c r="H681" s="284"/>
    </row>
    <row r="682" spans="6:8" s="101" customFormat="1" ht="12.75">
      <c r="F682" s="284"/>
      <c r="G682" s="284"/>
      <c r="H682" s="284"/>
    </row>
    <row r="683" spans="6:8" s="101" customFormat="1" ht="12.75">
      <c r="F683" s="284"/>
      <c r="G683" s="284"/>
      <c r="H683" s="284"/>
    </row>
    <row r="684" spans="6:8" s="101" customFormat="1" ht="12.75">
      <c r="F684" s="284"/>
      <c r="G684" s="284"/>
      <c r="H684" s="284"/>
    </row>
    <row r="685" spans="6:8" s="101" customFormat="1" ht="12.75">
      <c r="F685" s="284"/>
      <c r="G685" s="284"/>
      <c r="H685" s="284"/>
    </row>
    <row r="686" spans="6:8" s="101" customFormat="1" ht="12.75">
      <c r="F686" s="284"/>
      <c r="G686" s="284"/>
      <c r="H686" s="284"/>
    </row>
    <row r="687" spans="6:8" s="101" customFormat="1" ht="12.75">
      <c r="F687" s="284"/>
      <c r="G687" s="284"/>
      <c r="H687" s="284"/>
    </row>
    <row r="688" spans="6:8" s="101" customFormat="1" ht="12.75">
      <c r="F688" s="284"/>
      <c r="G688" s="284"/>
      <c r="H688" s="284"/>
    </row>
    <row r="689" spans="6:8" s="101" customFormat="1" ht="12.75">
      <c r="F689" s="284"/>
      <c r="G689" s="284"/>
      <c r="H689" s="284"/>
    </row>
    <row r="690" spans="6:8" s="101" customFormat="1" ht="12.75">
      <c r="F690" s="284"/>
      <c r="G690" s="284"/>
      <c r="H690" s="284"/>
    </row>
    <row r="691" spans="6:8" s="101" customFormat="1" ht="12.75">
      <c r="F691" s="284"/>
      <c r="G691" s="284"/>
      <c r="H691" s="284"/>
    </row>
    <row r="692" spans="6:8" s="101" customFormat="1" ht="12.75">
      <c r="F692" s="284"/>
      <c r="G692" s="284"/>
      <c r="H692" s="284"/>
    </row>
    <row r="693" spans="6:8" s="101" customFormat="1" ht="12.75">
      <c r="F693" s="284"/>
      <c r="G693" s="284"/>
      <c r="H693" s="284"/>
    </row>
    <row r="694" spans="6:8" s="101" customFormat="1" ht="12.75">
      <c r="F694" s="284"/>
      <c r="G694" s="284"/>
      <c r="H694" s="284"/>
    </row>
    <row r="695" spans="6:8" s="101" customFormat="1" ht="12.75">
      <c r="F695" s="284"/>
      <c r="G695" s="284"/>
      <c r="H695" s="284"/>
    </row>
    <row r="696" spans="6:8" s="101" customFormat="1" ht="12.75">
      <c r="F696" s="284"/>
      <c r="G696" s="284"/>
      <c r="H696" s="284"/>
    </row>
    <row r="697" spans="6:8" s="101" customFormat="1" ht="12.75">
      <c r="F697" s="284"/>
      <c r="G697" s="284"/>
      <c r="H697" s="284"/>
    </row>
    <row r="698" spans="6:8" s="101" customFormat="1" ht="12.75">
      <c r="F698" s="284"/>
      <c r="G698" s="284"/>
      <c r="H698" s="284"/>
    </row>
    <row r="699" spans="6:8" s="101" customFormat="1" ht="12.75">
      <c r="F699" s="284"/>
      <c r="G699" s="284"/>
      <c r="H699" s="284"/>
    </row>
    <row r="700" spans="6:8" s="101" customFormat="1" ht="12.75">
      <c r="F700" s="284"/>
      <c r="G700" s="284"/>
      <c r="H700" s="284"/>
    </row>
    <row r="701" spans="6:8" s="101" customFormat="1" ht="12.75">
      <c r="F701" s="284"/>
      <c r="G701" s="284"/>
      <c r="H701" s="284"/>
    </row>
    <row r="702" spans="6:8" s="101" customFormat="1" ht="12.75">
      <c r="F702" s="284"/>
      <c r="G702" s="284"/>
      <c r="H702" s="284"/>
    </row>
    <row r="703" spans="6:8" s="101" customFormat="1" ht="12.75">
      <c r="F703" s="284"/>
      <c r="G703" s="284"/>
      <c r="H703" s="284"/>
    </row>
    <row r="704" spans="6:8" s="101" customFormat="1" ht="12.75">
      <c r="F704" s="284"/>
      <c r="G704" s="284"/>
      <c r="H704" s="284"/>
    </row>
    <row r="705" spans="6:8" s="101" customFormat="1" ht="12.75">
      <c r="F705" s="284"/>
      <c r="G705" s="284"/>
      <c r="H705" s="284"/>
    </row>
    <row r="706" spans="6:8" s="101" customFormat="1" ht="12.75">
      <c r="F706" s="284"/>
      <c r="G706" s="284"/>
      <c r="H706" s="284"/>
    </row>
    <row r="707" spans="6:8" s="101" customFormat="1" ht="12.75">
      <c r="F707" s="284"/>
      <c r="G707" s="284"/>
      <c r="H707" s="284"/>
    </row>
    <row r="708" spans="6:8" s="101" customFormat="1" ht="12.75">
      <c r="F708" s="284"/>
      <c r="G708" s="284"/>
      <c r="H708" s="284"/>
    </row>
    <row r="709" spans="6:8" s="101" customFormat="1" ht="12.75">
      <c r="F709" s="284"/>
      <c r="G709" s="284"/>
      <c r="H709" s="284"/>
    </row>
    <row r="710" spans="6:8" s="101" customFormat="1" ht="12.75">
      <c r="F710" s="284"/>
      <c r="G710" s="284"/>
      <c r="H710" s="284"/>
    </row>
    <row r="711" spans="6:8" s="101" customFormat="1" ht="12.75">
      <c r="F711" s="284"/>
      <c r="G711" s="284"/>
      <c r="H711" s="284"/>
    </row>
    <row r="712" spans="6:8" s="101" customFormat="1" ht="12.75">
      <c r="F712" s="284"/>
      <c r="G712" s="284"/>
      <c r="H712" s="284"/>
    </row>
    <row r="713" spans="6:8" s="101" customFormat="1" ht="12.75">
      <c r="F713" s="284"/>
      <c r="G713" s="284"/>
      <c r="H713" s="284"/>
    </row>
    <row r="714" spans="6:8" s="101" customFormat="1" ht="12.75">
      <c r="F714" s="284"/>
      <c r="G714" s="284"/>
      <c r="H714" s="284"/>
    </row>
    <row r="715" spans="6:8" s="101" customFormat="1" ht="12.75">
      <c r="F715" s="284"/>
      <c r="G715" s="284"/>
      <c r="H715" s="284"/>
    </row>
    <row r="716" spans="6:8" s="101" customFormat="1" ht="12.75">
      <c r="F716" s="284"/>
      <c r="G716" s="284"/>
      <c r="H716" s="284"/>
    </row>
    <row r="717" spans="6:8" s="101" customFormat="1" ht="12.75">
      <c r="F717" s="284"/>
      <c r="G717" s="284"/>
      <c r="H717" s="284"/>
    </row>
    <row r="718" spans="6:8" s="101" customFormat="1" ht="12.75">
      <c r="F718" s="284"/>
      <c r="G718" s="284"/>
      <c r="H718" s="284"/>
    </row>
    <row r="719" spans="6:8" s="101" customFormat="1" ht="12.75">
      <c r="F719" s="284"/>
      <c r="G719" s="284"/>
      <c r="H719" s="284"/>
    </row>
    <row r="720" spans="6:8" s="101" customFormat="1" ht="12.75">
      <c r="F720" s="284"/>
      <c r="G720" s="284"/>
      <c r="H720" s="284"/>
    </row>
    <row r="721" spans="6:8" s="101" customFormat="1" ht="12.75">
      <c r="F721" s="284"/>
      <c r="G721" s="284"/>
      <c r="H721" s="284"/>
    </row>
    <row r="722" spans="6:8" s="101" customFormat="1" ht="12.75">
      <c r="F722" s="284"/>
      <c r="G722" s="284"/>
      <c r="H722" s="284"/>
    </row>
    <row r="723" spans="6:8" s="101" customFormat="1" ht="12.75">
      <c r="F723" s="284"/>
      <c r="G723" s="284"/>
      <c r="H723" s="284"/>
    </row>
    <row r="724" spans="6:8" s="101" customFormat="1" ht="12.75">
      <c r="F724" s="284"/>
      <c r="G724" s="284"/>
      <c r="H724" s="284"/>
    </row>
    <row r="725" spans="6:8" s="101" customFormat="1" ht="12.75">
      <c r="F725" s="284"/>
      <c r="G725" s="284"/>
      <c r="H725" s="284"/>
    </row>
    <row r="726" spans="6:8" s="101" customFormat="1" ht="12.75">
      <c r="F726" s="284"/>
      <c r="G726" s="284"/>
      <c r="H726" s="284"/>
    </row>
    <row r="727" spans="6:8" s="101" customFormat="1" ht="12.75">
      <c r="F727" s="284"/>
      <c r="G727" s="284"/>
      <c r="H727" s="284"/>
    </row>
    <row r="728" spans="6:8" s="101" customFormat="1" ht="12.75">
      <c r="F728" s="284"/>
      <c r="G728" s="284"/>
      <c r="H728" s="284"/>
    </row>
    <row r="729" spans="6:8" s="101" customFormat="1" ht="12.75">
      <c r="F729" s="284"/>
      <c r="G729" s="284"/>
      <c r="H729" s="284"/>
    </row>
    <row r="730" spans="6:8" s="101" customFormat="1" ht="12.75">
      <c r="F730" s="284"/>
      <c r="G730" s="284"/>
      <c r="H730" s="284"/>
    </row>
    <row r="731" spans="6:8" s="101" customFormat="1" ht="12.75">
      <c r="F731" s="284"/>
      <c r="G731" s="284"/>
      <c r="H731" s="284"/>
    </row>
    <row r="732" spans="6:8" s="101" customFormat="1" ht="12.75">
      <c r="F732" s="284"/>
      <c r="G732" s="284"/>
      <c r="H732" s="284"/>
    </row>
    <row r="733" spans="6:8" s="101" customFormat="1" ht="12.75">
      <c r="F733" s="284"/>
      <c r="G733" s="284"/>
      <c r="H733" s="284"/>
    </row>
    <row r="734" spans="6:8" s="101" customFormat="1" ht="12.75">
      <c r="F734" s="284"/>
      <c r="G734" s="284"/>
      <c r="H734" s="284"/>
    </row>
    <row r="735" spans="6:8" s="101" customFormat="1" ht="12.75">
      <c r="F735" s="284"/>
      <c r="G735" s="284"/>
      <c r="H735" s="284"/>
    </row>
    <row r="736" spans="6:8" s="101" customFormat="1" ht="12.75">
      <c r="F736" s="284"/>
      <c r="G736" s="284"/>
      <c r="H736" s="284"/>
    </row>
    <row r="737" spans="6:8" s="101" customFormat="1" ht="12.75">
      <c r="F737" s="284"/>
      <c r="G737" s="284"/>
      <c r="H737" s="284"/>
    </row>
    <row r="738" spans="6:8" s="101" customFormat="1" ht="12.75">
      <c r="F738" s="284"/>
      <c r="G738" s="284"/>
      <c r="H738" s="284"/>
    </row>
    <row r="739" spans="6:8" s="101" customFormat="1" ht="12.75">
      <c r="F739" s="284"/>
      <c r="G739" s="284"/>
      <c r="H739" s="284"/>
    </row>
    <row r="740" spans="6:8" s="101" customFormat="1" ht="12.75">
      <c r="F740" s="284"/>
      <c r="G740" s="284"/>
      <c r="H740" s="284"/>
    </row>
    <row r="741" spans="6:8" s="101" customFormat="1" ht="12.75">
      <c r="F741" s="284"/>
      <c r="G741" s="284"/>
      <c r="H741" s="284"/>
    </row>
    <row r="742" spans="6:8" s="101" customFormat="1" ht="12.75">
      <c r="F742" s="284"/>
      <c r="G742" s="284"/>
      <c r="H742" s="284"/>
    </row>
    <row r="743" spans="6:8" s="101" customFormat="1" ht="12.75">
      <c r="F743" s="284"/>
      <c r="G743" s="284"/>
      <c r="H743" s="284"/>
    </row>
    <row r="744" spans="6:8" s="101" customFormat="1" ht="12.75">
      <c r="F744" s="284"/>
      <c r="G744" s="284"/>
      <c r="H744" s="284"/>
    </row>
    <row r="745" spans="6:8" s="101" customFormat="1" ht="12.75">
      <c r="F745" s="284"/>
      <c r="G745" s="284"/>
      <c r="H745" s="284"/>
    </row>
    <row r="746" spans="6:8" s="101" customFormat="1" ht="12.75">
      <c r="F746" s="284"/>
      <c r="G746" s="284"/>
      <c r="H746" s="284"/>
    </row>
    <row r="747" spans="6:8" s="101" customFormat="1" ht="12.75">
      <c r="F747" s="284"/>
      <c r="G747" s="284"/>
      <c r="H747" s="284"/>
    </row>
    <row r="748" spans="6:8" s="101" customFormat="1" ht="12.75">
      <c r="F748" s="284"/>
      <c r="G748" s="284"/>
      <c r="H748" s="284"/>
    </row>
    <row r="749" spans="6:8" s="101" customFormat="1" ht="12.75">
      <c r="F749" s="284"/>
      <c r="G749" s="284"/>
      <c r="H749" s="284"/>
    </row>
    <row r="750" spans="6:8" s="101" customFormat="1" ht="12.75">
      <c r="F750" s="284"/>
      <c r="G750" s="284"/>
      <c r="H750" s="284"/>
    </row>
    <row r="751" spans="6:8" s="101" customFormat="1" ht="12.75">
      <c r="F751" s="284"/>
      <c r="G751" s="284"/>
      <c r="H751" s="284"/>
    </row>
    <row r="752" spans="6:8" s="101" customFormat="1" ht="12.75">
      <c r="F752" s="284"/>
      <c r="G752" s="284"/>
      <c r="H752" s="284"/>
    </row>
    <row r="753" spans="6:8" s="101" customFormat="1" ht="12.75">
      <c r="F753" s="284"/>
      <c r="G753" s="284"/>
      <c r="H753" s="284"/>
    </row>
    <row r="754" spans="6:8" s="101" customFormat="1" ht="12.75">
      <c r="F754" s="284"/>
      <c r="G754" s="284"/>
      <c r="H754" s="284"/>
    </row>
    <row r="755" spans="6:8" s="101" customFormat="1" ht="12.75">
      <c r="F755" s="284"/>
      <c r="G755" s="284"/>
      <c r="H755" s="284"/>
    </row>
    <row r="756" s="101" customFormat="1" ht="12.75">
      <c r="H756" s="284"/>
    </row>
    <row r="757" s="101" customFormat="1" ht="12.75">
      <c r="H757" s="284"/>
    </row>
    <row r="758" s="101" customFormat="1" ht="12.75">
      <c r="H758" s="284"/>
    </row>
    <row r="759" s="101" customFormat="1" ht="12.75">
      <c r="H759" s="284"/>
    </row>
    <row r="760" s="101" customFormat="1" ht="12.75">
      <c r="H760" s="284"/>
    </row>
    <row r="761" s="101" customFormat="1" ht="12.75">
      <c r="H761" s="284"/>
    </row>
    <row r="762" s="101" customFormat="1" ht="12.75">
      <c r="H762" s="284"/>
    </row>
    <row r="763" s="101" customFormat="1" ht="12.75">
      <c r="H763" s="284"/>
    </row>
    <row r="764" s="101" customFormat="1" ht="12.75">
      <c r="H764" s="284"/>
    </row>
    <row r="765" s="101" customFormat="1" ht="12.75">
      <c r="H765" s="284"/>
    </row>
    <row r="766" s="101" customFormat="1" ht="12.75">
      <c r="H766" s="284"/>
    </row>
    <row r="767" s="101" customFormat="1" ht="12.75">
      <c r="H767" s="284"/>
    </row>
    <row r="768" s="101" customFormat="1" ht="12.75">
      <c r="H768" s="284"/>
    </row>
    <row r="769" s="101" customFormat="1" ht="12.75">
      <c r="H769" s="284"/>
    </row>
    <row r="770" s="101" customFormat="1" ht="12.75">
      <c r="H770" s="284"/>
    </row>
    <row r="771" s="101" customFormat="1" ht="12.75">
      <c r="H771" s="284"/>
    </row>
    <row r="772" s="101" customFormat="1" ht="12.75">
      <c r="H772" s="284"/>
    </row>
    <row r="773" s="101" customFormat="1" ht="12.75">
      <c r="H773" s="284"/>
    </row>
    <row r="774" s="101" customFormat="1" ht="12.75">
      <c r="H774" s="284"/>
    </row>
    <row r="775" s="101" customFormat="1" ht="12.75">
      <c r="H775" s="284"/>
    </row>
    <row r="776" s="101" customFormat="1" ht="12.75">
      <c r="H776" s="284"/>
    </row>
    <row r="777" s="101" customFormat="1" ht="12.75">
      <c r="H777" s="284"/>
    </row>
    <row r="778" s="101" customFormat="1" ht="12.75">
      <c r="H778" s="284"/>
    </row>
    <row r="779" s="101" customFormat="1" ht="12.75">
      <c r="H779" s="284"/>
    </row>
    <row r="780" s="101" customFormat="1" ht="12.75">
      <c r="H780" s="284"/>
    </row>
    <row r="781" s="101" customFormat="1" ht="12.75">
      <c r="H781" s="284"/>
    </row>
    <row r="782" s="101" customFormat="1" ht="12.75">
      <c r="H782" s="284"/>
    </row>
    <row r="783" s="101" customFormat="1" ht="12.75">
      <c r="H783" s="284"/>
    </row>
    <row r="784" s="101" customFormat="1" ht="12.75">
      <c r="H784" s="284"/>
    </row>
    <row r="785" s="101" customFormat="1" ht="12.75">
      <c r="H785" s="284"/>
    </row>
    <row r="786" s="101" customFormat="1" ht="12.75">
      <c r="H786" s="284"/>
    </row>
    <row r="787" s="101" customFormat="1" ht="12.75">
      <c r="H787" s="284"/>
    </row>
    <row r="788" s="101" customFormat="1" ht="12.75">
      <c r="H788" s="284"/>
    </row>
    <row r="789" s="101" customFormat="1" ht="12.75">
      <c r="H789" s="284"/>
    </row>
    <row r="790" s="101" customFormat="1" ht="12.75">
      <c r="H790" s="284"/>
    </row>
    <row r="791" s="101" customFormat="1" ht="12.75">
      <c r="H791" s="284"/>
    </row>
    <row r="792" s="101" customFormat="1" ht="12.75">
      <c r="H792" s="284"/>
    </row>
    <row r="793" s="101" customFormat="1" ht="12.75">
      <c r="H793" s="284"/>
    </row>
    <row r="794" s="101" customFormat="1" ht="12.75">
      <c r="H794" s="284"/>
    </row>
    <row r="795" s="101" customFormat="1" ht="12.75">
      <c r="H795" s="284"/>
    </row>
    <row r="796" s="101" customFormat="1" ht="12.75">
      <c r="H796" s="284"/>
    </row>
    <row r="797" s="101" customFormat="1" ht="12.75">
      <c r="H797" s="284"/>
    </row>
    <row r="798" s="101" customFormat="1" ht="12.75">
      <c r="H798" s="284"/>
    </row>
    <row r="799" s="101" customFormat="1" ht="12.75">
      <c r="H799" s="284"/>
    </row>
    <row r="800" s="101" customFormat="1" ht="12.75">
      <c r="H800" s="284"/>
    </row>
    <row r="801" s="101" customFormat="1" ht="12.75">
      <c r="H801" s="284"/>
    </row>
    <row r="802" s="101" customFormat="1" ht="12.75">
      <c r="H802" s="284"/>
    </row>
    <row r="803" s="101" customFormat="1" ht="12.75">
      <c r="H803" s="284"/>
    </row>
    <row r="804" s="101" customFormat="1" ht="12.75">
      <c r="H804" s="284"/>
    </row>
    <row r="805" s="101" customFormat="1" ht="12.75">
      <c r="H805" s="284"/>
    </row>
    <row r="806" s="101" customFormat="1" ht="12.75">
      <c r="H806" s="284"/>
    </row>
    <row r="807" s="101" customFormat="1" ht="12.75">
      <c r="H807" s="284"/>
    </row>
    <row r="808" s="101" customFormat="1" ht="12.75">
      <c r="H808" s="284"/>
    </row>
    <row r="809" s="101" customFormat="1" ht="12.75">
      <c r="H809" s="284"/>
    </row>
    <row r="810" s="101" customFormat="1" ht="12.75">
      <c r="H810" s="284"/>
    </row>
    <row r="811" s="101" customFormat="1" ht="12.75">
      <c r="H811" s="284"/>
    </row>
    <row r="812" s="101" customFormat="1" ht="12.75">
      <c r="H812" s="284"/>
    </row>
    <row r="813" s="101" customFormat="1" ht="12.75">
      <c r="H813" s="284"/>
    </row>
    <row r="814" s="101" customFormat="1" ht="12.75">
      <c r="H814" s="284"/>
    </row>
    <row r="815" s="101" customFormat="1" ht="12.75">
      <c r="H815" s="284"/>
    </row>
    <row r="816" s="101" customFormat="1" ht="12.75">
      <c r="H816" s="284"/>
    </row>
    <row r="817" s="101" customFormat="1" ht="12.75">
      <c r="H817" s="284"/>
    </row>
    <row r="818" s="101" customFormat="1" ht="12.75">
      <c r="H818" s="284"/>
    </row>
    <row r="819" s="101" customFormat="1" ht="12.75">
      <c r="H819" s="284"/>
    </row>
    <row r="820" s="101" customFormat="1" ht="12.75">
      <c r="H820" s="284"/>
    </row>
    <row r="821" s="101" customFormat="1" ht="12.75">
      <c r="H821" s="284"/>
    </row>
    <row r="822" s="101" customFormat="1" ht="12.75">
      <c r="H822" s="284"/>
    </row>
    <row r="823" s="101" customFormat="1" ht="12.75">
      <c r="H823" s="284"/>
    </row>
    <row r="824" s="101" customFormat="1" ht="12.75">
      <c r="H824" s="284"/>
    </row>
    <row r="825" s="101" customFormat="1" ht="12.75">
      <c r="H825" s="284"/>
    </row>
    <row r="826" s="101" customFormat="1" ht="12.75">
      <c r="H826" s="284"/>
    </row>
    <row r="827" s="101" customFormat="1" ht="12.75">
      <c r="H827" s="284"/>
    </row>
    <row r="828" s="101" customFormat="1" ht="12.75">
      <c r="H828" s="284"/>
    </row>
    <row r="829" s="101" customFormat="1" ht="12.75">
      <c r="H829" s="284"/>
    </row>
    <row r="830" s="101" customFormat="1" ht="12.75">
      <c r="H830" s="284"/>
    </row>
    <row r="831" s="101" customFormat="1" ht="12.75">
      <c r="H831" s="284"/>
    </row>
    <row r="832" s="101" customFormat="1" ht="12.75">
      <c r="H832" s="284"/>
    </row>
    <row r="833" s="101" customFormat="1" ht="12.75">
      <c r="H833" s="284"/>
    </row>
    <row r="834" s="101" customFormat="1" ht="12.75">
      <c r="H834" s="284"/>
    </row>
    <row r="835" s="101" customFormat="1" ht="12.75">
      <c r="H835" s="284"/>
    </row>
    <row r="836" s="101" customFormat="1" ht="12.75">
      <c r="H836" s="284"/>
    </row>
    <row r="837" s="101" customFormat="1" ht="12.75">
      <c r="H837" s="284"/>
    </row>
    <row r="838" s="101" customFormat="1" ht="12.75">
      <c r="H838" s="284"/>
    </row>
    <row r="839" s="101" customFormat="1" ht="12.75">
      <c r="H839" s="284"/>
    </row>
    <row r="840" s="101" customFormat="1" ht="12.75">
      <c r="H840" s="284"/>
    </row>
    <row r="841" s="101" customFormat="1" ht="12.75">
      <c r="H841" s="284"/>
    </row>
    <row r="842" s="101" customFormat="1" ht="12.75">
      <c r="H842" s="284"/>
    </row>
    <row r="843" s="101" customFormat="1" ht="12.75">
      <c r="H843" s="284"/>
    </row>
    <row r="844" s="101" customFormat="1" ht="12.75">
      <c r="H844" s="284"/>
    </row>
    <row r="845" s="101" customFormat="1" ht="12.75">
      <c r="H845" s="284"/>
    </row>
    <row r="846" s="101" customFormat="1" ht="12.75">
      <c r="H846" s="284"/>
    </row>
    <row r="847" s="101" customFormat="1" ht="12.75">
      <c r="H847" s="284"/>
    </row>
    <row r="848" s="101" customFormat="1" ht="12.75">
      <c r="H848" s="284"/>
    </row>
    <row r="849" s="101" customFormat="1" ht="12.75">
      <c r="H849" s="284"/>
    </row>
    <row r="850" s="101" customFormat="1" ht="12.75">
      <c r="H850" s="284"/>
    </row>
    <row r="851" s="101" customFormat="1" ht="12.75">
      <c r="H851" s="284"/>
    </row>
    <row r="852" s="101" customFormat="1" ht="12.75">
      <c r="H852" s="284"/>
    </row>
    <row r="853" s="101" customFormat="1" ht="12.75">
      <c r="H853" s="284"/>
    </row>
    <row r="854" s="101" customFormat="1" ht="12.75">
      <c r="H854" s="284"/>
    </row>
    <row r="855" s="101" customFormat="1" ht="12.75">
      <c r="H855" s="284"/>
    </row>
    <row r="856" s="101" customFormat="1" ht="12.75">
      <c r="H856" s="284"/>
    </row>
    <row r="857" s="101" customFormat="1" ht="12.75">
      <c r="H857" s="284"/>
    </row>
    <row r="858" s="101" customFormat="1" ht="12.75">
      <c r="H858" s="284"/>
    </row>
    <row r="859" s="101" customFormat="1" ht="12.75">
      <c r="H859" s="284"/>
    </row>
    <row r="860" s="101" customFormat="1" ht="12.75">
      <c r="H860" s="284"/>
    </row>
    <row r="861" s="101" customFormat="1" ht="12.75">
      <c r="H861" s="284"/>
    </row>
    <row r="862" s="101" customFormat="1" ht="12.75">
      <c r="H862" s="284"/>
    </row>
    <row r="863" s="101" customFormat="1" ht="12.75">
      <c r="H863" s="284"/>
    </row>
    <row r="864" s="101" customFormat="1" ht="12.75">
      <c r="H864" s="284"/>
    </row>
    <row r="865" s="101" customFormat="1" ht="12.75">
      <c r="H865" s="284"/>
    </row>
    <row r="866" s="101" customFormat="1" ht="12.75">
      <c r="H866" s="284"/>
    </row>
    <row r="867" s="101" customFormat="1" ht="12.75">
      <c r="H867" s="284"/>
    </row>
    <row r="868" s="101" customFormat="1" ht="12.75">
      <c r="H868" s="284"/>
    </row>
    <row r="869" s="101" customFormat="1" ht="12.75">
      <c r="H869" s="284"/>
    </row>
    <row r="870" s="101" customFormat="1" ht="12.75">
      <c r="H870" s="284"/>
    </row>
    <row r="871" s="101" customFormat="1" ht="12.75">
      <c r="H871" s="284"/>
    </row>
    <row r="872" s="101" customFormat="1" ht="12.75">
      <c r="H872" s="284"/>
    </row>
    <row r="873" s="101" customFormat="1" ht="12.75">
      <c r="H873" s="284"/>
    </row>
    <row r="874" s="101" customFormat="1" ht="12.75">
      <c r="H874" s="284"/>
    </row>
    <row r="875" s="101" customFormat="1" ht="12.75">
      <c r="H875" s="284"/>
    </row>
    <row r="876" s="101" customFormat="1" ht="12.75">
      <c r="H876" s="284"/>
    </row>
    <row r="877" s="101" customFormat="1" ht="12.75">
      <c r="H877" s="284"/>
    </row>
    <row r="878" s="101" customFormat="1" ht="12.75">
      <c r="H878" s="284"/>
    </row>
    <row r="879" s="101" customFormat="1" ht="12.75">
      <c r="H879" s="284"/>
    </row>
    <row r="880" s="101" customFormat="1" ht="12.75">
      <c r="H880" s="284"/>
    </row>
    <row r="881" s="101" customFormat="1" ht="12.75">
      <c r="H881" s="284"/>
    </row>
    <row r="882" s="101" customFormat="1" ht="12.75">
      <c r="H882" s="284"/>
    </row>
    <row r="883" s="101" customFormat="1" ht="12.75">
      <c r="H883" s="284"/>
    </row>
    <row r="884" s="101" customFormat="1" ht="12.75">
      <c r="H884" s="284"/>
    </row>
    <row r="885" s="101" customFormat="1" ht="12.75">
      <c r="H885" s="284"/>
    </row>
    <row r="886" s="101" customFormat="1" ht="12.75">
      <c r="H886" s="284"/>
    </row>
    <row r="887" s="101" customFormat="1" ht="12.75">
      <c r="H887" s="284"/>
    </row>
    <row r="888" s="101" customFormat="1" ht="12.75">
      <c r="H888" s="284"/>
    </row>
    <row r="889" s="101" customFormat="1" ht="12.75">
      <c r="H889" s="284"/>
    </row>
    <row r="890" s="101" customFormat="1" ht="12.75">
      <c r="H890" s="284"/>
    </row>
    <row r="891" s="101" customFormat="1" ht="12.75">
      <c r="H891" s="284"/>
    </row>
    <row r="892" s="101" customFormat="1" ht="12.75">
      <c r="H892" s="284"/>
    </row>
    <row r="893" s="101" customFormat="1" ht="12.75">
      <c r="H893" s="284"/>
    </row>
    <row r="894" s="101" customFormat="1" ht="12.75">
      <c r="H894" s="284"/>
    </row>
    <row r="895" s="101" customFormat="1" ht="12.75">
      <c r="H895" s="284"/>
    </row>
    <row r="896" s="101" customFormat="1" ht="12.75">
      <c r="H896" s="284"/>
    </row>
    <row r="897" s="101" customFormat="1" ht="12.75">
      <c r="H897" s="284"/>
    </row>
    <row r="898" s="101" customFormat="1" ht="12.75">
      <c r="H898" s="284"/>
    </row>
    <row r="899" s="101" customFormat="1" ht="12.75">
      <c r="H899" s="284"/>
    </row>
    <row r="900" s="101" customFormat="1" ht="12.75">
      <c r="H900" s="284"/>
    </row>
    <row r="901" s="101" customFormat="1" ht="12.75">
      <c r="H901" s="284"/>
    </row>
    <row r="902" s="101" customFormat="1" ht="12.75">
      <c r="H902" s="284"/>
    </row>
    <row r="903" s="101" customFormat="1" ht="12.75">
      <c r="H903" s="284"/>
    </row>
    <row r="904" s="101" customFormat="1" ht="12.75">
      <c r="H904" s="284"/>
    </row>
    <row r="905" s="101" customFormat="1" ht="12.75">
      <c r="H905" s="284"/>
    </row>
    <row r="906" s="101" customFormat="1" ht="12.75">
      <c r="H906" s="284"/>
    </row>
    <row r="907" s="101" customFormat="1" ht="12.75">
      <c r="H907" s="284"/>
    </row>
    <row r="908" s="101" customFormat="1" ht="12.75">
      <c r="H908" s="284"/>
    </row>
    <row r="909" s="101" customFormat="1" ht="12.75">
      <c r="H909" s="284"/>
    </row>
    <row r="910" s="101" customFormat="1" ht="12.75">
      <c r="H910" s="284"/>
    </row>
    <row r="911" s="101" customFormat="1" ht="12.75">
      <c r="H911" s="284"/>
    </row>
    <row r="912" s="101" customFormat="1" ht="12.75">
      <c r="H912" s="284"/>
    </row>
    <row r="913" s="101" customFormat="1" ht="12.75">
      <c r="H913" s="284"/>
    </row>
    <row r="914" s="101" customFormat="1" ht="12.75">
      <c r="H914" s="284"/>
    </row>
    <row r="915" s="101" customFormat="1" ht="12.75">
      <c r="H915" s="284"/>
    </row>
    <row r="916" s="101" customFormat="1" ht="12.75">
      <c r="H916" s="284"/>
    </row>
    <row r="917" s="101" customFormat="1" ht="12.75">
      <c r="H917" s="284"/>
    </row>
    <row r="918" s="101" customFormat="1" ht="12.75">
      <c r="H918" s="284"/>
    </row>
    <row r="919" s="101" customFormat="1" ht="12.75">
      <c r="H919" s="284"/>
    </row>
    <row r="920" s="101" customFormat="1" ht="12.75">
      <c r="H920" s="284"/>
    </row>
    <row r="921" spans="6:8" s="101" customFormat="1" ht="12.75">
      <c r="F921" s="284"/>
      <c r="G921" s="284"/>
      <c r="H921" s="284"/>
    </row>
    <row r="922" spans="6:8" s="101" customFormat="1" ht="12.75">
      <c r="F922" s="284"/>
      <c r="G922" s="284"/>
      <c r="H922" s="284"/>
    </row>
    <row r="923" spans="6:8" s="101" customFormat="1" ht="12.75">
      <c r="F923" s="284"/>
      <c r="G923" s="284"/>
      <c r="H923" s="284"/>
    </row>
    <row r="924" spans="6:8" s="101" customFormat="1" ht="12.75">
      <c r="F924" s="284"/>
      <c r="G924" s="284"/>
      <c r="H924" s="284"/>
    </row>
    <row r="925" spans="6:8" s="101" customFormat="1" ht="12.75">
      <c r="F925" s="284"/>
      <c r="G925" s="284"/>
      <c r="H925" s="284"/>
    </row>
    <row r="926" spans="6:8" s="101" customFormat="1" ht="12.75">
      <c r="F926" s="284"/>
      <c r="G926" s="284"/>
      <c r="H926" s="284"/>
    </row>
    <row r="927" spans="6:8" s="101" customFormat="1" ht="12.75">
      <c r="F927" s="284"/>
      <c r="G927" s="284"/>
      <c r="H927" s="284"/>
    </row>
    <row r="928" spans="6:8" s="101" customFormat="1" ht="12.75">
      <c r="F928" s="284"/>
      <c r="G928" s="284"/>
      <c r="H928" s="284"/>
    </row>
    <row r="929" spans="6:8" s="101" customFormat="1" ht="12.75">
      <c r="F929" s="284"/>
      <c r="G929" s="284"/>
      <c r="H929" s="284"/>
    </row>
    <row r="930" spans="6:8" s="101" customFormat="1" ht="12.75">
      <c r="F930" s="284"/>
      <c r="G930" s="284"/>
      <c r="H930" s="284"/>
    </row>
    <row r="931" spans="6:8" s="101" customFormat="1" ht="12.75">
      <c r="F931" s="284"/>
      <c r="G931" s="284"/>
      <c r="H931" s="284"/>
    </row>
    <row r="932" spans="6:8" s="101" customFormat="1" ht="12.75">
      <c r="F932" s="284"/>
      <c r="G932" s="284"/>
      <c r="H932" s="284"/>
    </row>
    <row r="933" spans="6:8" s="101" customFormat="1" ht="12.75">
      <c r="F933" s="284"/>
      <c r="G933" s="284"/>
      <c r="H933" s="284"/>
    </row>
    <row r="934" spans="6:8" s="101" customFormat="1" ht="12.75">
      <c r="F934" s="284"/>
      <c r="G934" s="284"/>
      <c r="H934" s="284"/>
    </row>
    <row r="935" spans="6:8" s="101" customFormat="1" ht="12.75">
      <c r="F935" s="284"/>
      <c r="G935" s="284"/>
      <c r="H935" s="284"/>
    </row>
    <row r="936" spans="6:8" s="101" customFormat="1" ht="12.75">
      <c r="F936" s="284"/>
      <c r="G936" s="284"/>
      <c r="H936" s="284"/>
    </row>
    <row r="937" spans="6:8" s="101" customFormat="1" ht="12.75">
      <c r="F937" s="284"/>
      <c r="G937" s="284"/>
      <c r="H937" s="284"/>
    </row>
    <row r="938" spans="6:8" s="101" customFormat="1" ht="12.75">
      <c r="F938" s="284"/>
      <c r="G938" s="284"/>
      <c r="H938" s="284"/>
    </row>
    <row r="939" spans="6:8" s="101" customFormat="1" ht="12.75">
      <c r="F939" s="284"/>
      <c r="G939" s="284"/>
      <c r="H939" s="284"/>
    </row>
    <row r="940" spans="6:8" s="101" customFormat="1" ht="12.75">
      <c r="F940" s="284"/>
      <c r="G940" s="284"/>
      <c r="H940" s="284"/>
    </row>
    <row r="941" spans="6:8" s="101" customFormat="1" ht="12.75">
      <c r="F941" s="284"/>
      <c r="G941" s="284"/>
      <c r="H941" s="284"/>
    </row>
    <row r="942" spans="6:8" s="101" customFormat="1" ht="12.75">
      <c r="F942" s="284"/>
      <c r="G942" s="284"/>
      <c r="H942" s="284"/>
    </row>
    <row r="943" spans="6:8" s="101" customFormat="1" ht="12.75">
      <c r="F943" s="284"/>
      <c r="G943" s="284"/>
      <c r="H943" s="284"/>
    </row>
    <row r="944" spans="6:8" s="101" customFormat="1" ht="12.75">
      <c r="F944" s="284"/>
      <c r="G944" s="284"/>
      <c r="H944" s="284"/>
    </row>
    <row r="945" spans="6:8" s="101" customFormat="1" ht="12.75">
      <c r="F945" s="284"/>
      <c r="G945" s="284"/>
      <c r="H945" s="284"/>
    </row>
    <row r="946" spans="6:8" s="101" customFormat="1" ht="12.75">
      <c r="F946" s="284"/>
      <c r="G946" s="284"/>
      <c r="H946" s="284"/>
    </row>
    <row r="947" spans="6:8" s="101" customFormat="1" ht="12.75">
      <c r="F947" s="284"/>
      <c r="G947" s="284"/>
      <c r="H947" s="284"/>
    </row>
    <row r="948" spans="6:8" s="101" customFormat="1" ht="12.75">
      <c r="F948" s="284"/>
      <c r="G948" s="284"/>
      <c r="H948" s="284"/>
    </row>
    <row r="949" spans="6:8" s="101" customFormat="1" ht="12.75">
      <c r="F949" s="284"/>
      <c r="G949" s="284"/>
      <c r="H949" s="284"/>
    </row>
    <row r="950" spans="6:8" s="101" customFormat="1" ht="12.75">
      <c r="F950" s="284"/>
      <c r="G950" s="284"/>
      <c r="H950" s="284"/>
    </row>
    <row r="951" spans="6:8" s="101" customFormat="1" ht="12.75">
      <c r="F951" s="284"/>
      <c r="G951" s="284"/>
      <c r="H951" s="284"/>
    </row>
    <row r="952" spans="6:8" s="101" customFormat="1" ht="12.75">
      <c r="F952" s="284"/>
      <c r="G952" s="284"/>
      <c r="H952" s="284"/>
    </row>
    <row r="953" spans="6:8" s="101" customFormat="1" ht="12.75">
      <c r="F953" s="284"/>
      <c r="G953" s="284"/>
      <c r="H953" s="284"/>
    </row>
    <row r="954" spans="6:8" s="101" customFormat="1" ht="12.75">
      <c r="F954" s="284"/>
      <c r="G954" s="284"/>
      <c r="H954" s="284"/>
    </row>
    <row r="955" spans="6:8" s="101" customFormat="1" ht="12.75">
      <c r="F955" s="284"/>
      <c r="G955" s="284"/>
      <c r="H955" s="284"/>
    </row>
    <row r="956" spans="6:8" s="101" customFormat="1" ht="12.75">
      <c r="F956" s="284"/>
      <c r="G956" s="284"/>
      <c r="H956" s="284"/>
    </row>
    <row r="957" spans="6:8" s="101" customFormat="1" ht="12.75">
      <c r="F957" s="284"/>
      <c r="G957" s="284"/>
      <c r="H957" s="284"/>
    </row>
    <row r="958" spans="6:8" s="101" customFormat="1" ht="12.75">
      <c r="F958" s="284"/>
      <c r="G958" s="284"/>
      <c r="H958" s="284"/>
    </row>
    <row r="959" spans="6:8" s="101" customFormat="1" ht="12.75">
      <c r="F959" s="284"/>
      <c r="G959" s="284"/>
      <c r="H959" s="284"/>
    </row>
    <row r="960" spans="6:8" s="101" customFormat="1" ht="12.75">
      <c r="F960" s="284"/>
      <c r="G960" s="284"/>
      <c r="H960" s="284"/>
    </row>
    <row r="961" spans="6:8" s="101" customFormat="1" ht="12.75">
      <c r="F961" s="284"/>
      <c r="G961" s="284"/>
      <c r="H961" s="284"/>
    </row>
    <row r="962" spans="6:8" s="101" customFormat="1" ht="12.75">
      <c r="F962" s="284"/>
      <c r="G962" s="284"/>
      <c r="H962" s="284"/>
    </row>
    <row r="963" spans="6:8" s="101" customFormat="1" ht="12.75">
      <c r="F963" s="284"/>
      <c r="G963" s="284"/>
      <c r="H963" s="284"/>
    </row>
    <row r="964" spans="6:8" s="101" customFormat="1" ht="12.75">
      <c r="F964" s="284"/>
      <c r="G964" s="284"/>
      <c r="H964" s="284"/>
    </row>
    <row r="965" spans="6:8" s="101" customFormat="1" ht="12.75">
      <c r="F965" s="284"/>
      <c r="G965" s="284"/>
      <c r="H965" s="284"/>
    </row>
    <row r="966" spans="6:8" s="101" customFormat="1" ht="12.75">
      <c r="F966" s="284"/>
      <c r="G966" s="284"/>
      <c r="H966" s="284"/>
    </row>
    <row r="967" spans="6:8" s="101" customFormat="1" ht="12.75">
      <c r="F967" s="284"/>
      <c r="G967" s="284"/>
      <c r="H967" s="284"/>
    </row>
    <row r="968" spans="6:8" s="101" customFormat="1" ht="12.75">
      <c r="F968" s="284"/>
      <c r="G968" s="284"/>
      <c r="H968" s="284"/>
    </row>
    <row r="969" spans="6:8" s="101" customFormat="1" ht="12.75">
      <c r="F969" s="284"/>
      <c r="G969" s="284"/>
      <c r="H969" s="284"/>
    </row>
    <row r="970" spans="6:8" s="101" customFormat="1" ht="12.75">
      <c r="F970" s="284"/>
      <c r="G970" s="284"/>
      <c r="H970" s="284"/>
    </row>
    <row r="971" spans="6:8" s="101" customFormat="1" ht="12.75">
      <c r="F971" s="284"/>
      <c r="G971" s="284"/>
      <c r="H971" s="284"/>
    </row>
    <row r="972" spans="6:8" s="101" customFormat="1" ht="12.75">
      <c r="F972" s="284"/>
      <c r="G972" s="284"/>
      <c r="H972" s="284"/>
    </row>
    <row r="973" spans="6:8" s="101" customFormat="1" ht="12.75">
      <c r="F973" s="284"/>
      <c r="G973" s="284"/>
      <c r="H973" s="284"/>
    </row>
    <row r="974" spans="6:8" s="101" customFormat="1" ht="12.75">
      <c r="F974" s="284"/>
      <c r="G974" s="284"/>
      <c r="H974" s="284"/>
    </row>
    <row r="975" spans="6:8" s="101" customFormat="1" ht="12.75">
      <c r="F975" s="284"/>
      <c r="G975" s="284"/>
      <c r="H975" s="284"/>
    </row>
    <row r="976" spans="6:8" s="101" customFormat="1" ht="12.75">
      <c r="F976" s="284"/>
      <c r="G976" s="284"/>
      <c r="H976" s="284"/>
    </row>
    <row r="977" spans="6:8" s="101" customFormat="1" ht="12.75">
      <c r="F977" s="284"/>
      <c r="G977" s="284"/>
      <c r="H977" s="284"/>
    </row>
    <row r="978" spans="6:8" s="101" customFormat="1" ht="12.75">
      <c r="F978" s="284"/>
      <c r="G978" s="284"/>
      <c r="H978" s="284"/>
    </row>
    <row r="979" spans="6:8" s="101" customFormat="1" ht="12.75">
      <c r="F979" s="284"/>
      <c r="G979" s="284"/>
      <c r="H979" s="284"/>
    </row>
    <row r="980" spans="6:8" s="101" customFormat="1" ht="12.75">
      <c r="F980" s="284"/>
      <c r="G980" s="284"/>
      <c r="H980" s="284"/>
    </row>
    <row r="981" spans="6:8" s="101" customFormat="1" ht="12.75">
      <c r="F981" s="284"/>
      <c r="G981" s="284"/>
      <c r="H981" s="284"/>
    </row>
    <row r="982" spans="6:8" s="101" customFormat="1" ht="12.75">
      <c r="F982" s="284"/>
      <c r="G982" s="284"/>
      <c r="H982" s="284"/>
    </row>
    <row r="983" spans="6:8" s="101" customFormat="1" ht="12.75">
      <c r="F983" s="284"/>
      <c r="G983" s="284"/>
      <c r="H983" s="284"/>
    </row>
    <row r="984" spans="6:8" s="101" customFormat="1" ht="12.75">
      <c r="F984" s="284"/>
      <c r="G984" s="284"/>
      <c r="H984" s="284"/>
    </row>
    <row r="985" spans="6:8" s="101" customFormat="1" ht="12.75">
      <c r="F985" s="284"/>
      <c r="G985" s="284"/>
      <c r="H985" s="284"/>
    </row>
    <row r="986" spans="6:8" s="101" customFormat="1" ht="12.75">
      <c r="F986" s="284"/>
      <c r="G986" s="284"/>
      <c r="H986" s="284"/>
    </row>
    <row r="987" spans="6:8" s="101" customFormat="1" ht="12.75">
      <c r="F987" s="284"/>
      <c r="G987" s="284"/>
      <c r="H987" s="284"/>
    </row>
    <row r="988" spans="6:8" s="101" customFormat="1" ht="12.75">
      <c r="F988" s="284"/>
      <c r="G988" s="284"/>
      <c r="H988" s="284"/>
    </row>
    <row r="989" spans="6:8" s="101" customFormat="1" ht="12.75">
      <c r="F989" s="284"/>
      <c r="G989" s="284"/>
      <c r="H989" s="284"/>
    </row>
    <row r="990" spans="6:8" s="101" customFormat="1" ht="12.75">
      <c r="F990" s="284"/>
      <c r="G990" s="284"/>
      <c r="H990" s="284"/>
    </row>
    <row r="991" spans="6:8" s="101" customFormat="1" ht="12.75">
      <c r="F991" s="284"/>
      <c r="G991" s="284"/>
      <c r="H991" s="284"/>
    </row>
    <row r="992" spans="6:8" s="101" customFormat="1" ht="12.75">
      <c r="F992" s="284"/>
      <c r="G992" s="284"/>
      <c r="H992" s="284"/>
    </row>
    <row r="993" spans="6:8" s="101" customFormat="1" ht="12.75">
      <c r="F993" s="284"/>
      <c r="G993" s="284"/>
      <c r="H993" s="284"/>
    </row>
    <row r="994" spans="6:8" s="101" customFormat="1" ht="12.75">
      <c r="F994" s="284"/>
      <c r="G994" s="284"/>
      <c r="H994" s="284"/>
    </row>
    <row r="995" spans="6:8" s="101" customFormat="1" ht="12.75">
      <c r="F995" s="284"/>
      <c r="G995" s="284"/>
      <c r="H995" s="284"/>
    </row>
    <row r="996" spans="6:8" s="101" customFormat="1" ht="12.75">
      <c r="F996" s="284"/>
      <c r="G996" s="284"/>
      <c r="H996" s="284"/>
    </row>
    <row r="997" spans="6:8" s="101" customFormat="1" ht="12.75">
      <c r="F997" s="284"/>
      <c r="G997" s="284"/>
      <c r="H997" s="284"/>
    </row>
    <row r="998" spans="6:8" s="101" customFormat="1" ht="12.75">
      <c r="F998" s="284"/>
      <c r="G998" s="284"/>
      <c r="H998" s="284"/>
    </row>
    <row r="999" spans="6:8" s="101" customFormat="1" ht="12.75">
      <c r="F999" s="284"/>
      <c r="G999" s="284"/>
      <c r="H999" s="284"/>
    </row>
    <row r="1000" spans="6:8" s="101" customFormat="1" ht="12.75">
      <c r="F1000" s="284"/>
      <c r="G1000" s="284"/>
      <c r="H1000" s="284"/>
    </row>
    <row r="1001" spans="6:8" s="101" customFormat="1" ht="12.75">
      <c r="F1001" s="284"/>
      <c r="G1001" s="284"/>
      <c r="H1001" s="284"/>
    </row>
    <row r="1002" spans="6:8" s="101" customFormat="1" ht="12.75">
      <c r="F1002" s="284"/>
      <c r="G1002" s="284"/>
      <c r="H1002" s="284"/>
    </row>
    <row r="1003" spans="6:8" s="101" customFormat="1" ht="12.75">
      <c r="F1003" s="284"/>
      <c r="G1003" s="284"/>
      <c r="H1003" s="284"/>
    </row>
    <row r="1004" spans="6:8" s="101" customFormat="1" ht="12.75">
      <c r="F1004" s="284"/>
      <c r="G1004" s="284"/>
      <c r="H1004" s="284"/>
    </row>
    <row r="1005" spans="6:8" s="101" customFormat="1" ht="12.75">
      <c r="F1005" s="284"/>
      <c r="G1005" s="284"/>
      <c r="H1005" s="284"/>
    </row>
    <row r="1006" spans="6:8" s="101" customFormat="1" ht="12.75">
      <c r="F1006" s="284"/>
      <c r="G1006" s="284"/>
      <c r="H1006" s="284"/>
    </row>
    <row r="1007" spans="6:8" s="101" customFormat="1" ht="12.75">
      <c r="F1007" s="284"/>
      <c r="G1007" s="284"/>
      <c r="H1007" s="284"/>
    </row>
    <row r="1008" spans="6:8" s="101" customFormat="1" ht="12.75">
      <c r="F1008" s="284"/>
      <c r="G1008" s="284"/>
      <c r="H1008" s="284"/>
    </row>
    <row r="1009" spans="6:8" s="101" customFormat="1" ht="12.75">
      <c r="F1009" s="284"/>
      <c r="G1009" s="284"/>
      <c r="H1009" s="284"/>
    </row>
    <row r="1010" spans="6:8" s="101" customFormat="1" ht="12.75">
      <c r="F1010" s="284"/>
      <c r="G1010" s="284"/>
      <c r="H1010" s="284"/>
    </row>
    <row r="1011" spans="6:8" s="101" customFormat="1" ht="12.75">
      <c r="F1011" s="284"/>
      <c r="G1011" s="284"/>
      <c r="H1011" s="284"/>
    </row>
    <row r="1012" spans="6:8" s="101" customFormat="1" ht="12.75">
      <c r="F1012" s="284"/>
      <c r="G1012" s="284"/>
      <c r="H1012" s="284"/>
    </row>
    <row r="1013" spans="6:8" s="101" customFormat="1" ht="12.75">
      <c r="F1013" s="284"/>
      <c r="G1013" s="284"/>
      <c r="H1013" s="284"/>
    </row>
    <row r="1014" spans="6:8" s="101" customFormat="1" ht="12.75">
      <c r="F1014" s="284"/>
      <c r="G1014" s="284"/>
      <c r="H1014" s="284"/>
    </row>
    <row r="1015" spans="6:8" s="101" customFormat="1" ht="12.75">
      <c r="F1015" s="284"/>
      <c r="G1015" s="284"/>
      <c r="H1015" s="284"/>
    </row>
    <row r="1016" spans="6:8" s="101" customFormat="1" ht="12.75">
      <c r="F1016" s="284"/>
      <c r="G1016" s="284"/>
      <c r="H1016" s="284"/>
    </row>
    <row r="1017" spans="6:8" s="101" customFormat="1" ht="12.75">
      <c r="F1017" s="284"/>
      <c r="G1017" s="284"/>
      <c r="H1017" s="284"/>
    </row>
    <row r="1018" spans="6:8" s="101" customFormat="1" ht="12.75">
      <c r="F1018" s="284"/>
      <c r="G1018" s="284"/>
      <c r="H1018" s="284"/>
    </row>
    <row r="1019" spans="6:8" s="101" customFormat="1" ht="12.75">
      <c r="F1019" s="284"/>
      <c r="G1019" s="284"/>
      <c r="H1019" s="284"/>
    </row>
    <row r="1020" spans="6:8" s="101" customFormat="1" ht="12.75">
      <c r="F1020" s="284"/>
      <c r="G1020" s="284"/>
      <c r="H1020" s="284"/>
    </row>
    <row r="1021" spans="6:8" s="101" customFormat="1" ht="12.75">
      <c r="F1021" s="284"/>
      <c r="G1021" s="284"/>
      <c r="H1021" s="284"/>
    </row>
    <row r="1022" spans="6:8" s="101" customFormat="1" ht="12.75">
      <c r="F1022" s="284"/>
      <c r="G1022" s="284"/>
      <c r="H1022" s="284"/>
    </row>
    <row r="1023" spans="6:8" s="101" customFormat="1" ht="12.75">
      <c r="F1023" s="284"/>
      <c r="G1023" s="284"/>
      <c r="H1023" s="284"/>
    </row>
    <row r="1024" spans="6:8" s="101" customFormat="1" ht="12.75">
      <c r="F1024" s="284"/>
      <c r="G1024" s="284"/>
      <c r="H1024" s="284"/>
    </row>
    <row r="1025" spans="6:8" s="101" customFormat="1" ht="12.75">
      <c r="F1025" s="284"/>
      <c r="G1025" s="284"/>
      <c r="H1025" s="284"/>
    </row>
    <row r="1026" spans="6:8" s="101" customFormat="1" ht="12.75">
      <c r="F1026" s="284"/>
      <c r="G1026" s="284"/>
      <c r="H1026" s="284"/>
    </row>
    <row r="1027" spans="6:8" s="101" customFormat="1" ht="12.75">
      <c r="F1027" s="284"/>
      <c r="G1027" s="284"/>
      <c r="H1027" s="284"/>
    </row>
    <row r="1028" spans="6:8" s="101" customFormat="1" ht="12.75">
      <c r="F1028" s="284"/>
      <c r="G1028" s="284"/>
      <c r="H1028" s="284"/>
    </row>
    <row r="1029" spans="6:8" s="101" customFormat="1" ht="12.75">
      <c r="F1029" s="284"/>
      <c r="G1029" s="284"/>
      <c r="H1029" s="284"/>
    </row>
    <row r="1030" spans="6:8" s="101" customFormat="1" ht="12.75">
      <c r="F1030" s="284"/>
      <c r="G1030" s="284"/>
      <c r="H1030" s="284"/>
    </row>
    <row r="1031" spans="6:8" s="101" customFormat="1" ht="12.75">
      <c r="F1031" s="284"/>
      <c r="G1031" s="284"/>
      <c r="H1031" s="284"/>
    </row>
    <row r="1032" spans="6:8" s="101" customFormat="1" ht="12.75">
      <c r="F1032" s="284"/>
      <c r="G1032" s="284"/>
      <c r="H1032" s="284"/>
    </row>
    <row r="1033" spans="6:8" s="101" customFormat="1" ht="12.75">
      <c r="F1033" s="284"/>
      <c r="G1033" s="284"/>
      <c r="H1033" s="284"/>
    </row>
    <row r="1034" spans="6:8" s="101" customFormat="1" ht="12.75">
      <c r="F1034" s="284"/>
      <c r="G1034" s="284"/>
      <c r="H1034" s="284"/>
    </row>
    <row r="1035" spans="6:8" s="101" customFormat="1" ht="12.75">
      <c r="F1035" s="284"/>
      <c r="G1035" s="284"/>
      <c r="H1035" s="284"/>
    </row>
    <row r="1036" spans="6:8" s="101" customFormat="1" ht="12.75">
      <c r="F1036" s="284"/>
      <c r="G1036" s="284"/>
      <c r="H1036" s="284"/>
    </row>
    <row r="1037" spans="6:8" s="101" customFormat="1" ht="12.75">
      <c r="F1037" s="284"/>
      <c r="G1037" s="284"/>
      <c r="H1037" s="284"/>
    </row>
    <row r="1038" spans="6:8" s="101" customFormat="1" ht="12.75">
      <c r="F1038" s="284"/>
      <c r="G1038" s="284"/>
      <c r="H1038" s="284"/>
    </row>
    <row r="1039" spans="6:8" s="101" customFormat="1" ht="12.75">
      <c r="F1039" s="284"/>
      <c r="G1039" s="284"/>
      <c r="H1039" s="284"/>
    </row>
    <row r="1040" spans="6:8" s="101" customFormat="1" ht="12.75">
      <c r="F1040" s="284"/>
      <c r="G1040" s="284"/>
      <c r="H1040" s="284"/>
    </row>
    <row r="1041" spans="6:8" s="101" customFormat="1" ht="12.75">
      <c r="F1041" s="284"/>
      <c r="G1041" s="284"/>
      <c r="H1041" s="284"/>
    </row>
    <row r="1042" spans="6:8" s="101" customFormat="1" ht="12.75">
      <c r="F1042" s="284"/>
      <c r="G1042" s="284"/>
      <c r="H1042" s="284"/>
    </row>
    <row r="1043" spans="6:8" s="101" customFormat="1" ht="12.75">
      <c r="F1043" s="284"/>
      <c r="G1043" s="284"/>
      <c r="H1043" s="284"/>
    </row>
    <row r="1044" spans="6:8" s="101" customFormat="1" ht="12.75">
      <c r="F1044" s="284"/>
      <c r="G1044" s="284"/>
      <c r="H1044" s="284"/>
    </row>
    <row r="1045" spans="6:8" s="101" customFormat="1" ht="12.75">
      <c r="F1045" s="284"/>
      <c r="G1045" s="284"/>
      <c r="H1045" s="284"/>
    </row>
    <row r="1046" spans="6:8" s="101" customFormat="1" ht="12.75">
      <c r="F1046" s="284"/>
      <c r="G1046" s="284"/>
      <c r="H1046" s="284"/>
    </row>
    <row r="1047" spans="6:8" s="101" customFormat="1" ht="12.75">
      <c r="F1047" s="284"/>
      <c r="G1047" s="284"/>
      <c r="H1047" s="284"/>
    </row>
    <row r="1048" spans="6:8" s="101" customFormat="1" ht="12.75">
      <c r="F1048" s="284"/>
      <c r="G1048" s="284"/>
      <c r="H1048" s="284"/>
    </row>
    <row r="1049" spans="6:8" s="101" customFormat="1" ht="12.75">
      <c r="F1049" s="284"/>
      <c r="G1049" s="284"/>
      <c r="H1049" s="284"/>
    </row>
    <row r="1050" spans="6:8" s="101" customFormat="1" ht="12.75">
      <c r="F1050" s="284"/>
      <c r="G1050" s="284"/>
      <c r="H1050" s="284"/>
    </row>
    <row r="1051" spans="6:8" s="101" customFormat="1" ht="12.75">
      <c r="F1051" s="284"/>
      <c r="G1051" s="284"/>
      <c r="H1051" s="284"/>
    </row>
    <row r="1052" spans="6:8" s="101" customFormat="1" ht="12.75">
      <c r="F1052" s="284"/>
      <c r="G1052" s="284"/>
      <c r="H1052" s="284"/>
    </row>
    <row r="1053" spans="6:8" s="101" customFormat="1" ht="12.75">
      <c r="F1053" s="284"/>
      <c r="G1053" s="284"/>
      <c r="H1053" s="284"/>
    </row>
    <row r="1054" spans="6:8" s="101" customFormat="1" ht="12.75">
      <c r="F1054" s="284"/>
      <c r="G1054" s="284"/>
      <c r="H1054" s="284"/>
    </row>
    <row r="1055" spans="6:8" s="101" customFormat="1" ht="12.75">
      <c r="F1055" s="284"/>
      <c r="G1055" s="284"/>
      <c r="H1055" s="284"/>
    </row>
    <row r="1056" spans="6:8" s="101" customFormat="1" ht="12.75">
      <c r="F1056" s="284"/>
      <c r="G1056" s="284"/>
      <c r="H1056" s="284"/>
    </row>
    <row r="1057" spans="6:8" s="101" customFormat="1" ht="12.75">
      <c r="F1057" s="284"/>
      <c r="G1057" s="284"/>
      <c r="H1057" s="284"/>
    </row>
    <row r="1058" spans="6:8" s="101" customFormat="1" ht="12.75">
      <c r="F1058" s="284"/>
      <c r="G1058" s="284"/>
      <c r="H1058" s="284"/>
    </row>
    <row r="1059" spans="6:8" s="101" customFormat="1" ht="12.75">
      <c r="F1059" s="284"/>
      <c r="G1059" s="284"/>
      <c r="H1059" s="284"/>
    </row>
    <row r="1060" spans="6:8" s="101" customFormat="1" ht="12.75">
      <c r="F1060" s="284"/>
      <c r="G1060" s="284"/>
      <c r="H1060" s="284"/>
    </row>
    <row r="1061" spans="6:8" s="101" customFormat="1" ht="12.75">
      <c r="F1061" s="284"/>
      <c r="G1061" s="284"/>
      <c r="H1061" s="284"/>
    </row>
    <row r="1062" spans="6:8" s="101" customFormat="1" ht="12.75">
      <c r="F1062" s="284"/>
      <c r="G1062" s="284"/>
      <c r="H1062" s="284"/>
    </row>
    <row r="1063" spans="6:8" s="101" customFormat="1" ht="12.75">
      <c r="F1063" s="284"/>
      <c r="G1063" s="284"/>
      <c r="H1063" s="284"/>
    </row>
    <row r="1064" spans="6:8" s="101" customFormat="1" ht="12.75">
      <c r="F1064" s="284"/>
      <c r="G1064" s="284"/>
      <c r="H1064" s="284"/>
    </row>
    <row r="1065" spans="6:8" s="101" customFormat="1" ht="12.75">
      <c r="F1065" s="284"/>
      <c r="G1065" s="284"/>
      <c r="H1065" s="284"/>
    </row>
    <row r="1066" spans="6:8" s="101" customFormat="1" ht="12.75">
      <c r="F1066" s="284"/>
      <c r="G1066" s="284"/>
      <c r="H1066" s="284"/>
    </row>
    <row r="1067" spans="6:8" s="101" customFormat="1" ht="12.75">
      <c r="F1067" s="284"/>
      <c r="G1067" s="284"/>
      <c r="H1067" s="284"/>
    </row>
    <row r="1068" spans="6:8" s="101" customFormat="1" ht="12.75">
      <c r="F1068" s="284"/>
      <c r="G1068" s="284"/>
      <c r="H1068" s="284"/>
    </row>
    <row r="1069" spans="6:8" s="101" customFormat="1" ht="12.75">
      <c r="F1069" s="284"/>
      <c r="G1069" s="284"/>
      <c r="H1069" s="284"/>
    </row>
    <row r="1070" spans="6:8" s="101" customFormat="1" ht="12.75">
      <c r="F1070" s="284"/>
      <c r="G1070" s="284"/>
      <c r="H1070" s="284"/>
    </row>
    <row r="1071" spans="6:8" s="101" customFormat="1" ht="12.75">
      <c r="F1071" s="284"/>
      <c r="G1071" s="284"/>
      <c r="H1071" s="284"/>
    </row>
    <row r="1072" spans="6:8" s="101" customFormat="1" ht="12.75">
      <c r="F1072" s="284"/>
      <c r="G1072" s="284"/>
      <c r="H1072" s="284"/>
    </row>
    <row r="1073" spans="6:8" s="101" customFormat="1" ht="12.75">
      <c r="F1073" s="284"/>
      <c r="G1073" s="284"/>
      <c r="H1073" s="284"/>
    </row>
    <row r="1074" spans="6:8" s="101" customFormat="1" ht="12.75">
      <c r="F1074" s="284"/>
      <c r="G1074" s="284"/>
      <c r="H1074" s="284"/>
    </row>
    <row r="1075" spans="6:8" s="101" customFormat="1" ht="12.75">
      <c r="F1075" s="284"/>
      <c r="G1075" s="284"/>
      <c r="H1075" s="284"/>
    </row>
    <row r="1076" spans="6:8" s="101" customFormat="1" ht="12.75">
      <c r="F1076" s="284"/>
      <c r="G1076" s="284"/>
      <c r="H1076" s="284"/>
    </row>
    <row r="1077" spans="6:8" s="101" customFormat="1" ht="12.75">
      <c r="F1077" s="284"/>
      <c r="G1077" s="284"/>
      <c r="H1077" s="284"/>
    </row>
    <row r="1078" spans="6:8" s="101" customFormat="1" ht="12.75">
      <c r="F1078" s="284"/>
      <c r="G1078" s="284"/>
      <c r="H1078" s="284"/>
    </row>
    <row r="1079" spans="6:8" s="101" customFormat="1" ht="12.75">
      <c r="F1079" s="284"/>
      <c r="G1079" s="284"/>
      <c r="H1079" s="284"/>
    </row>
    <row r="1080" spans="6:8" s="101" customFormat="1" ht="12.75">
      <c r="F1080" s="284"/>
      <c r="G1080" s="284"/>
      <c r="H1080" s="284"/>
    </row>
    <row r="1081" spans="6:8" s="101" customFormat="1" ht="12.75">
      <c r="F1081" s="284"/>
      <c r="G1081" s="284"/>
      <c r="H1081" s="284"/>
    </row>
    <row r="1082" spans="6:8" s="101" customFormat="1" ht="12.75">
      <c r="F1082" s="284"/>
      <c r="G1082" s="284"/>
      <c r="H1082" s="284"/>
    </row>
    <row r="1083" spans="6:8" s="101" customFormat="1" ht="12.75">
      <c r="F1083" s="284"/>
      <c r="G1083" s="284"/>
      <c r="H1083" s="284"/>
    </row>
    <row r="1084" spans="6:8" s="101" customFormat="1" ht="12.75">
      <c r="F1084" s="284"/>
      <c r="G1084" s="284"/>
      <c r="H1084" s="284"/>
    </row>
    <row r="1085" spans="6:8" s="101" customFormat="1" ht="12.75">
      <c r="F1085" s="284"/>
      <c r="G1085" s="284"/>
      <c r="H1085" s="284"/>
    </row>
    <row r="1086" spans="6:8" s="101" customFormat="1" ht="12.75">
      <c r="F1086" s="284"/>
      <c r="G1086" s="284"/>
      <c r="H1086" s="284"/>
    </row>
    <row r="1087" spans="6:8" s="101" customFormat="1" ht="12.75">
      <c r="F1087" s="284"/>
      <c r="G1087" s="284"/>
      <c r="H1087" s="284"/>
    </row>
    <row r="1088" spans="6:8" s="101" customFormat="1" ht="12.75">
      <c r="F1088" s="284"/>
      <c r="G1088" s="284"/>
      <c r="H1088" s="284"/>
    </row>
    <row r="1089" spans="6:8" s="101" customFormat="1" ht="12.75">
      <c r="F1089" s="284"/>
      <c r="G1089" s="284"/>
      <c r="H1089" s="284"/>
    </row>
    <row r="1090" spans="6:8" s="101" customFormat="1" ht="12.75">
      <c r="F1090" s="284"/>
      <c r="G1090" s="284"/>
      <c r="H1090" s="284"/>
    </row>
    <row r="1091" spans="6:8" s="101" customFormat="1" ht="12.75">
      <c r="F1091" s="284"/>
      <c r="G1091" s="284"/>
      <c r="H1091" s="284"/>
    </row>
    <row r="1092" spans="6:8" s="101" customFormat="1" ht="12.75">
      <c r="F1092" s="284"/>
      <c r="G1092" s="284"/>
      <c r="H1092" s="284"/>
    </row>
    <row r="1093" spans="6:8" s="101" customFormat="1" ht="12.75">
      <c r="F1093" s="284"/>
      <c r="G1093" s="284"/>
      <c r="H1093" s="284"/>
    </row>
    <row r="1094" spans="6:8" s="101" customFormat="1" ht="12.75">
      <c r="F1094" s="284"/>
      <c r="G1094" s="284"/>
      <c r="H1094" s="284"/>
    </row>
    <row r="1095" spans="6:8" s="101" customFormat="1" ht="12.75">
      <c r="F1095" s="284"/>
      <c r="G1095" s="284"/>
      <c r="H1095" s="284"/>
    </row>
    <row r="1096" spans="6:8" s="101" customFormat="1" ht="12.75">
      <c r="F1096" s="284"/>
      <c r="G1096" s="284"/>
      <c r="H1096" s="284"/>
    </row>
    <row r="1097" spans="6:8" s="101" customFormat="1" ht="12.75">
      <c r="F1097" s="284"/>
      <c r="G1097" s="284"/>
      <c r="H1097" s="284"/>
    </row>
    <row r="1098" spans="6:8" s="101" customFormat="1" ht="12.75">
      <c r="F1098" s="284"/>
      <c r="G1098" s="284"/>
      <c r="H1098" s="284"/>
    </row>
    <row r="1099" spans="6:8" s="101" customFormat="1" ht="12.75">
      <c r="F1099" s="284"/>
      <c r="G1099" s="284"/>
      <c r="H1099" s="284"/>
    </row>
    <row r="1100" spans="6:8" s="101" customFormat="1" ht="12.75">
      <c r="F1100" s="284"/>
      <c r="G1100" s="284"/>
      <c r="H1100" s="284"/>
    </row>
    <row r="1101" spans="6:8" s="101" customFormat="1" ht="12.75">
      <c r="F1101" s="284"/>
      <c r="G1101" s="284"/>
      <c r="H1101" s="284"/>
    </row>
    <row r="1102" spans="6:8" s="101" customFormat="1" ht="12.75">
      <c r="F1102" s="284"/>
      <c r="G1102" s="284"/>
      <c r="H1102" s="284"/>
    </row>
    <row r="1103" spans="6:8" s="101" customFormat="1" ht="12.75">
      <c r="F1103" s="284"/>
      <c r="G1103" s="284"/>
      <c r="H1103" s="284"/>
    </row>
    <row r="1104" spans="6:8" s="101" customFormat="1" ht="12.75">
      <c r="F1104" s="284"/>
      <c r="G1104" s="284"/>
      <c r="H1104" s="284"/>
    </row>
    <row r="1105" spans="6:8" s="101" customFormat="1" ht="12.75">
      <c r="F1105" s="284"/>
      <c r="G1105" s="284"/>
      <c r="H1105" s="284"/>
    </row>
    <row r="1106" spans="6:8" s="101" customFormat="1" ht="12.75">
      <c r="F1106" s="284"/>
      <c r="G1106" s="284"/>
      <c r="H1106" s="284"/>
    </row>
    <row r="1107" spans="6:8" s="101" customFormat="1" ht="12.75">
      <c r="F1107" s="284"/>
      <c r="G1107" s="284"/>
      <c r="H1107" s="284"/>
    </row>
    <row r="1108" spans="6:8" s="101" customFormat="1" ht="12.75">
      <c r="F1108" s="284"/>
      <c r="G1108" s="284"/>
      <c r="H1108" s="284"/>
    </row>
    <row r="1109" spans="6:8" s="101" customFormat="1" ht="12.75">
      <c r="F1109" s="284"/>
      <c r="G1109" s="284"/>
      <c r="H1109" s="284"/>
    </row>
    <row r="1110" spans="6:8" s="101" customFormat="1" ht="12.75">
      <c r="F1110" s="284"/>
      <c r="G1110" s="284"/>
      <c r="H1110" s="284"/>
    </row>
    <row r="1111" spans="6:8" s="101" customFormat="1" ht="12.75">
      <c r="F1111" s="284"/>
      <c r="G1111" s="284"/>
      <c r="H1111" s="284"/>
    </row>
    <row r="1112" spans="6:8" s="101" customFormat="1" ht="12.75">
      <c r="F1112" s="284"/>
      <c r="G1112" s="284"/>
      <c r="H1112" s="284"/>
    </row>
    <row r="1113" spans="6:8" s="101" customFormat="1" ht="12.75">
      <c r="F1113" s="284"/>
      <c r="G1113" s="284"/>
      <c r="H1113" s="284"/>
    </row>
    <row r="1114" spans="6:8" s="101" customFormat="1" ht="12.75">
      <c r="F1114" s="284"/>
      <c r="G1114" s="284"/>
      <c r="H1114" s="284"/>
    </row>
    <row r="1115" spans="6:8" s="101" customFormat="1" ht="12.75">
      <c r="F1115" s="284"/>
      <c r="G1115" s="284"/>
      <c r="H1115" s="284"/>
    </row>
    <row r="1116" spans="6:8" s="101" customFormat="1" ht="12.75">
      <c r="F1116" s="284"/>
      <c r="G1116" s="284"/>
      <c r="H1116" s="284"/>
    </row>
    <row r="1117" spans="6:8" s="101" customFormat="1" ht="12.75">
      <c r="F1117" s="284"/>
      <c r="G1117" s="284"/>
      <c r="H1117" s="284"/>
    </row>
    <row r="1118" spans="6:8" s="101" customFormat="1" ht="12.75">
      <c r="F1118" s="284"/>
      <c r="G1118" s="284"/>
      <c r="H1118" s="284"/>
    </row>
    <row r="1119" spans="6:8" s="101" customFormat="1" ht="12.75">
      <c r="F1119" s="284"/>
      <c r="G1119" s="284"/>
      <c r="H1119" s="284"/>
    </row>
    <row r="1120" spans="6:8" s="101" customFormat="1" ht="12.75">
      <c r="F1120" s="284"/>
      <c r="G1120" s="284"/>
      <c r="H1120" s="284"/>
    </row>
    <row r="1121" spans="6:8" s="101" customFormat="1" ht="12.75">
      <c r="F1121" s="284"/>
      <c r="G1121" s="284"/>
      <c r="H1121" s="284"/>
    </row>
    <row r="1122" spans="6:8" s="101" customFormat="1" ht="12.75">
      <c r="F1122" s="284"/>
      <c r="G1122" s="284"/>
      <c r="H1122" s="284"/>
    </row>
    <row r="1123" spans="6:8" s="101" customFormat="1" ht="12.75">
      <c r="F1123" s="284"/>
      <c r="G1123" s="284"/>
      <c r="H1123" s="284"/>
    </row>
    <row r="1124" spans="6:8" s="101" customFormat="1" ht="12.75">
      <c r="F1124" s="284"/>
      <c r="G1124" s="284"/>
      <c r="H1124" s="284"/>
    </row>
    <row r="1125" spans="6:8" s="101" customFormat="1" ht="12.75">
      <c r="F1125" s="284"/>
      <c r="G1125" s="284"/>
      <c r="H1125" s="284"/>
    </row>
    <row r="1126" spans="6:8" s="101" customFormat="1" ht="12.75">
      <c r="F1126" s="284"/>
      <c r="G1126" s="284"/>
      <c r="H1126" s="284"/>
    </row>
    <row r="1127" spans="6:8" s="101" customFormat="1" ht="12.75">
      <c r="F1127" s="284"/>
      <c r="G1127" s="284"/>
      <c r="H1127" s="284"/>
    </row>
    <row r="1128" spans="6:8" s="101" customFormat="1" ht="12.75">
      <c r="F1128" s="284"/>
      <c r="G1128" s="284"/>
      <c r="H1128" s="284"/>
    </row>
    <row r="1129" spans="6:8" s="101" customFormat="1" ht="12.75">
      <c r="F1129" s="284"/>
      <c r="G1129" s="284"/>
      <c r="H1129" s="284"/>
    </row>
    <row r="1130" spans="6:8" s="101" customFormat="1" ht="12.75">
      <c r="F1130" s="284"/>
      <c r="G1130" s="284"/>
      <c r="H1130" s="284"/>
    </row>
    <row r="1131" spans="6:8" s="101" customFormat="1" ht="12.75">
      <c r="F1131" s="284"/>
      <c r="G1131" s="284"/>
      <c r="H1131" s="284"/>
    </row>
    <row r="1132" spans="6:8" s="101" customFormat="1" ht="12.75">
      <c r="F1132" s="284"/>
      <c r="G1132" s="284"/>
      <c r="H1132" s="284"/>
    </row>
    <row r="1133" spans="6:8" s="101" customFormat="1" ht="12.75">
      <c r="F1133" s="284"/>
      <c r="G1133" s="284"/>
      <c r="H1133" s="284"/>
    </row>
    <row r="1134" spans="6:8" s="101" customFormat="1" ht="12.75">
      <c r="F1134" s="284"/>
      <c r="G1134" s="284"/>
      <c r="H1134" s="284"/>
    </row>
    <row r="1135" spans="6:8" s="101" customFormat="1" ht="12.75">
      <c r="F1135" s="284"/>
      <c r="G1135" s="284"/>
      <c r="H1135" s="284"/>
    </row>
    <row r="1136" spans="6:8" s="101" customFormat="1" ht="12.75">
      <c r="F1136" s="284"/>
      <c r="G1136" s="284"/>
      <c r="H1136" s="284"/>
    </row>
    <row r="1137" spans="6:8" s="101" customFormat="1" ht="12.75">
      <c r="F1137" s="284"/>
      <c r="G1137" s="284"/>
      <c r="H1137" s="284"/>
    </row>
    <row r="1138" spans="6:8" s="101" customFormat="1" ht="12.75">
      <c r="F1138" s="284"/>
      <c r="G1138" s="284"/>
      <c r="H1138" s="284"/>
    </row>
    <row r="1139" spans="6:8" s="101" customFormat="1" ht="12.75">
      <c r="F1139" s="284"/>
      <c r="G1139" s="284"/>
      <c r="H1139" s="284"/>
    </row>
    <row r="1140" spans="6:8" s="101" customFormat="1" ht="12.75">
      <c r="F1140" s="284"/>
      <c r="G1140" s="284"/>
      <c r="H1140" s="284"/>
    </row>
    <row r="1141" spans="6:8" s="101" customFormat="1" ht="12.75">
      <c r="F1141" s="284"/>
      <c r="G1141" s="284"/>
      <c r="H1141" s="284"/>
    </row>
    <row r="1142" spans="6:8" s="101" customFormat="1" ht="12.75">
      <c r="F1142" s="284"/>
      <c r="G1142" s="284"/>
      <c r="H1142" s="284"/>
    </row>
    <row r="1143" spans="6:8" s="101" customFormat="1" ht="12.75">
      <c r="F1143" s="284"/>
      <c r="G1143" s="284"/>
      <c r="H1143" s="284"/>
    </row>
    <row r="1144" spans="6:8" s="101" customFormat="1" ht="12.75">
      <c r="F1144" s="284"/>
      <c r="G1144" s="284"/>
      <c r="H1144" s="284"/>
    </row>
    <row r="1145" spans="6:8" s="101" customFormat="1" ht="12.75">
      <c r="F1145" s="284"/>
      <c r="G1145" s="284"/>
      <c r="H1145" s="284"/>
    </row>
    <row r="1146" spans="6:8" s="101" customFormat="1" ht="12.75">
      <c r="F1146" s="284"/>
      <c r="G1146" s="284"/>
      <c r="H1146" s="284"/>
    </row>
    <row r="1147" spans="6:8" s="101" customFormat="1" ht="12.75">
      <c r="F1147" s="284"/>
      <c r="G1147" s="284"/>
      <c r="H1147" s="284"/>
    </row>
    <row r="1148" spans="6:8" s="101" customFormat="1" ht="12.75">
      <c r="F1148" s="284"/>
      <c r="G1148" s="284"/>
      <c r="H1148" s="284"/>
    </row>
    <row r="1149" spans="6:8" s="101" customFormat="1" ht="12.75">
      <c r="F1149" s="284"/>
      <c r="G1149" s="284"/>
      <c r="H1149" s="284"/>
    </row>
    <row r="1150" spans="6:8" s="101" customFormat="1" ht="12.75">
      <c r="F1150" s="284"/>
      <c r="G1150" s="284"/>
      <c r="H1150" s="284"/>
    </row>
    <row r="1151" spans="6:8" s="101" customFormat="1" ht="12.75">
      <c r="F1151" s="284"/>
      <c r="G1151" s="284"/>
      <c r="H1151" s="284"/>
    </row>
    <row r="1152" spans="6:8" s="101" customFormat="1" ht="12.75">
      <c r="F1152" s="284"/>
      <c r="G1152" s="284"/>
      <c r="H1152" s="284"/>
    </row>
    <row r="1153" spans="6:8" s="101" customFormat="1" ht="12.75">
      <c r="F1153" s="284"/>
      <c r="G1153" s="284"/>
      <c r="H1153" s="284"/>
    </row>
    <row r="1154" spans="6:8" s="101" customFormat="1" ht="12.75">
      <c r="F1154" s="284"/>
      <c r="G1154" s="284"/>
      <c r="H1154" s="284"/>
    </row>
    <row r="1155" spans="6:8" s="101" customFormat="1" ht="12.75">
      <c r="F1155" s="284"/>
      <c r="G1155" s="284"/>
      <c r="H1155" s="284"/>
    </row>
    <row r="1156" spans="6:8" s="101" customFormat="1" ht="12.75">
      <c r="F1156" s="284"/>
      <c r="G1156" s="284"/>
      <c r="H1156" s="284"/>
    </row>
    <row r="1157" spans="6:8" s="101" customFormat="1" ht="12.75">
      <c r="F1157" s="284"/>
      <c r="G1157" s="284"/>
      <c r="H1157" s="284"/>
    </row>
    <row r="1158" spans="6:8" s="101" customFormat="1" ht="12.75">
      <c r="F1158" s="284"/>
      <c r="G1158" s="284"/>
      <c r="H1158" s="284"/>
    </row>
    <row r="1159" spans="6:8" s="101" customFormat="1" ht="12.75">
      <c r="F1159" s="284"/>
      <c r="G1159" s="284"/>
      <c r="H1159" s="284"/>
    </row>
    <row r="1160" spans="6:8" s="101" customFormat="1" ht="12.75">
      <c r="F1160" s="284"/>
      <c r="G1160" s="284"/>
      <c r="H1160" s="284"/>
    </row>
    <row r="1161" spans="6:8" s="101" customFormat="1" ht="12.75">
      <c r="F1161" s="284"/>
      <c r="G1161" s="284"/>
      <c r="H1161" s="284"/>
    </row>
    <row r="1162" spans="6:8" s="101" customFormat="1" ht="12.75">
      <c r="F1162" s="284"/>
      <c r="G1162" s="284"/>
      <c r="H1162" s="284"/>
    </row>
    <row r="1163" spans="6:8" s="101" customFormat="1" ht="12.75">
      <c r="F1163" s="284"/>
      <c r="G1163" s="284"/>
      <c r="H1163" s="284"/>
    </row>
    <row r="1164" spans="6:8" s="101" customFormat="1" ht="12.75">
      <c r="F1164" s="284"/>
      <c r="G1164" s="284"/>
      <c r="H1164" s="284"/>
    </row>
    <row r="1165" spans="6:8" s="101" customFormat="1" ht="12.75">
      <c r="F1165" s="284"/>
      <c r="G1165" s="284"/>
      <c r="H1165" s="284"/>
    </row>
    <row r="1166" spans="6:8" s="101" customFormat="1" ht="12.75">
      <c r="F1166" s="284"/>
      <c r="G1166" s="284"/>
      <c r="H1166" s="284"/>
    </row>
    <row r="1167" spans="6:8" s="101" customFormat="1" ht="12.75">
      <c r="F1167" s="284"/>
      <c r="G1167" s="284"/>
      <c r="H1167" s="284"/>
    </row>
    <row r="1168" spans="6:8" s="101" customFormat="1" ht="12.75">
      <c r="F1168" s="284"/>
      <c r="G1168" s="284"/>
      <c r="H1168" s="284"/>
    </row>
    <row r="1169" spans="6:8" s="101" customFormat="1" ht="12.75">
      <c r="F1169" s="284"/>
      <c r="G1169" s="284"/>
      <c r="H1169" s="284"/>
    </row>
    <row r="1170" spans="6:8" s="101" customFormat="1" ht="12.75">
      <c r="F1170" s="284"/>
      <c r="G1170" s="284"/>
      <c r="H1170" s="284"/>
    </row>
    <row r="1171" spans="6:8" s="101" customFormat="1" ht="12.75">
      <c r="F1171" s="284"/>
      <c r="G1171" s="284"/>
      <c r="H1171" s="284"/>
    </row>
    <row r="1172" spans="6:8" s="101" customFormat="1" ht="12.75">
      <c r="F1172" s="284"/>
      <c r="G1172" s="367"/>
      <c r="H1172" s="284"/>
    </row>
    <row r="1173" spans="6:8" s="101" customFormat="1" ht="12.75">
      <c r="F1173" s="284"/>
      <c r="G1173" s="367"/>
      <c r="H1173" s="284"/>
    </row>
    <row r="1174" spans="6:8" s="101" customFormat="1" ht="12.75">
      <c r="F1174" s="284"/>
      <c r="G1174" s="284"/>
      <c r="H1174" s="284"/>
    </row>
    <row r="1175" spans="6:8" s="101" customFormat="1" ht="12.75">
      <c r="F1175" s="284"/>
      <c r="G1175" s="284"/>
      <c r="H1175" s="284"/>
    </row>
    <row r="1176" spans="6:8" s="101" customFormat="1" ht="12.75">
      <c r="F1176" s="284"/>
      <c r="G1176" s="284"/>
      <c r="H1176" s="284"/>
    </row>
    <row r="1177" spans="6:8" s="101" customFormat="1" ht="12.75">
      <c r="F1177" s="284"/>
      <c r="G1177" s="284"/>
      <c r="H1177" s="284"/>
    </row>
    <row r="1178" spans="6:8" s="101" customFormat="1" ht="12.75">
      <c r="F1178" s="284"/>
      <c r="G1178" s="284"/>
      <c r="H1178" s="284"/>
    </row>
    <row r="1179" spans="6:8" s="101" customFormat="1" ht="12.75">
      <c r="F1179" s="284"/>
      <c r="G1179" s="284"/>
      <c r="H1179" s="284"/>
    </row>
    <row r="1180" spans="6:8" s="101" customFormat="1" ht="12.75">
      <c r="F1180" s="284"/>
      <c r="G1180" s="284"/>
      <c r="H1180" s="284"/>
    </row>
    <row r="1181" spans="6:8" s="101" customFormat="1" ht="12.75">
      <c r="F1181" s="284"/>
      <c r="G1181" s="284"/>
      <c r="H1181" s="284"/>
    </row>
    <row r="1182" spans="6:8" s="101" customFormat="1" ht="12.75">
      <c r="F1182" s="284"/>
      <c r="G1182" s="284"/>
      <c r="H1182" s="284"/>
    </row>
    <row r="1183" spans="6:8" s="101" customFormat="1" ht="12.75">
      <c r="F1183" s="284"/>
      <c r="G1183" s="284"/>
      <c r="H1183" s="284"/>
    </row>
    <row r="1184" spans="6:8" s="101" customFormat="1" ht="12.75">
      <c r="F1184" s="284"/>
      <c r="G1184" s="284"/>
      <c r="H1184" s="284"/>
    </row>
    <row r="1185" spans="6:8" s="101" customFormat="1" ht="12.75">
      <c r="F1185" s="284"/>
      <c r="G1185" s="284"/>
      <c r="H1185" s="284"/>
    </row>
    <row r="1186" spans="6:8" s="101" customFormat="1" ht="12.75">
      <c r="F1186" s="284"/>
      <c r="G1186" s="284"/>
      <c r="H1186" s="284"/>
    </row>
    <row r="1187" spans="6:8" s="101" customFormat="1" ht="12.75">
      <c r="F1187" s="284"/>
      <c r="G1187" s="284"/>
      <c r="H1187" s="284"/>
    </row>
    <row r="1188" spans="6:8" s="101" customFormat="1" ht="12.75">
      <c r="F1188" s="284"/>
      <c r="G1188" s="284"/>
      <c r="H1188" s="284"/>
    </row>
    <row r="1189" spans="6:8" s="101" customFormat="1" ht="12.75">
      <c r="F1189" s="284"/>
      <c r="G1189" s="284"/>
      <c r="H1189" s="284"/>
    </row>
    <row r="1190" spans="6:8" s="101" customFormat="1" ht="12.75">
      <c r="F1190" s="284"/>
      <c r="G1190" s="284"/>
      <c r="H1190" s="284"/>
    </row>
    <row r="1191" spans="6:8" s="101" customFormat="1" ht="12.75">
      <c r="F1191" s="284"/>
      <c r="G1191" s="284"/>
      <c r="H1191" s="284"/>
    </row>
    <row r="1192" spans="6:8" s="101" customFormat="1" ht="12.75">
      <c r="F1192" s="284"/>
      <c r="G1192" s="284"/>
      <c r="H1192" s="284"/>
    </row>
    <row r="1193" spans="6:8" s="101" customFormat="1" ht="12.75">
      <c r="F1193" s="284"/>
      <c r="G1193" s="284"/>
      <c r="H1193" s="284"/>
    </row>
    <row r="1194" spans="6:8" s="101" customFormat="1" ht="12.75">
      <c r="F1194" s="284"/>
      <c r="G1194" s="284"/>
      <c r="H1194" s="284"/>
    </row>
    <row r="1195" spans="6:8" s="101" customFormat="1" ht="12.75">
      <c r="F1195" s="284"/>
      <c r="G1195" s="284"/>
      <c r="H1195" s="284"/>
    </row>
    <row r="1196" spans="6:8" s="101" customFormat="1" ht="12.75">
      <c r="F1196" s="284"/>
      <c r="G1196" s="284"/>
      <c r="H1196" s="284"/>
    </row>
    <row r="1197" spans="6:8" s="101" customFormat="1" ht="12.75">
      <c r="F1197" s="284"/>
      <c r="G1197" s="284"/>
      <c r="H1197" s="284"/>
    </row>
    <row r="1198" spans="6:8" s="101" customFormat="1" ht="12.75">
      <c r="F1198" s="284"/>
      <c r="G1198" s="284"/>
      <c r="H1198" s="284"/>
    </row>
    <row r="1199" spans="6:8" s="101" customFormat="1" ht="12.75">
      <c r="F1199" s="284"/>
      <c r="G1199" s="284"/>
      <c r="H1199" s="284"/>
    </row>
    <row r="1200" spans="6:8" s="101" customFormat="1" ht="12.75">
      <c r="F1200" s="284"/>
      <c r="G1200" s="284"/>
      <c r="H1200" s="284"/>
    </row>
    <row r="1201" spans="6:8" s="101" customFormat="1" ht="12.75">
      <c r="F1201" s="284"/>
      <c r="G1201" s="284"/>
      <c r="H1201" s="284"/>
    </row>
    <row r="1202" spans="6:8" s="101" customFormat="1" ht="12.75">
      <c r="F1202" s="284"/>
      <c r="G1202" s="284"/>
      <c r="H1202" s="284"/>
    </row>
    <row r="1203" spans="6:8" s="101" customFormat="1" ht="12.75">
      <c r="F1203" s="284"/>
      <c r="G1203" s="284"/>
      <c r="H1203" s="284"/>
    </row>
    <row r="1204" spans="6:8" s="101" customFormat="1" ht="12.75">
      <c r="F1204" s="284"/>
      <c r="G1204" s="284"/>
      <c r="H1204" s="284"/>
    </row>
    <row r="1205" spans="6:8" s="101" customFormat="1" ht="12.75">
      <c r="F1205" s="284"/>
      <c r="G1205" s="284"/>
      <c r="H1205" s="284"/>
    </row>
    <row r="1206" spans="6:8" s="101" customFormat="1" ht="12.75">
      <c r="F1206" s="284"/>
      <c r="G1206" s="284"/>
      <c r="H1206" s="284"/>
    </row>
    <row r="1207" spans="6:8" s="101" customFormat="1" ht="12.75">
      <c r="F1207" s="284"/>
      <c r="G1207" s="284"/>
      <c r="H1207" s="284"/>
    </row>
    <row r="1208" spans="6:8" s="101" customFormat="1" ht="12.75">
      <c r="F1208" s="284"/>
      <c r="G1208" s="284"/>
      <c r="H1208" s="284"/>
    </row>
    <row r="1209" spans="6:8" s="101" customFormat="1" ht="12.75">
      <c r="F1209" s="284"/>
      <c r="G1209" s="284"/>
      <c r="H1209" s="284"/>
    </row>
    <row r="1210" spans="6:8" s="101" customFormat="1" ht="12.75">
      <c r="F1210" s="284"/>
      <c r="G1210" s="284"/>
      <c r="H1210" s="284"/>
    </row>
    <row r="1211" spans="6:8" s="101" customFormat="1" ht="12.75">
      <c r="F1211" s="284"/>
      <c r="G1211" s="284"/>
      <c r="H1211" s="284"/>
    </row>
    <row r="1212" spans="6:8" s="101" customFormat="1" ht="12.75">
      <c r="F1212" s="284"/>
      <c r="G1212" s="284"/>
      <c r="H1212" s="284"/>
    </row>
    <row r="1213" spans="6:8" s="101" customFormat="1" ht="12.75">
      <c r="F1213" s="284"/>
      <c r="G1213" s="284"/>
      <c r="H1213" s="284"/>
    </row>
    <row r="1214" spans="6:8" s="101" customFormat="1" ht="12.75">
      <c r="F1214" s="284"/>
      <c r="G1214" s="284"/>
      <c r="H1214" s="284"/>
    </row>
    <row r="1215" spans="6:8" s="101" customFormat="1" ht="12.75">
      <c r="F1215" s="284"/>
      <c r="G1215" s="284"/>
      <c r="H1215" s="284"/>
    </row>
    <row r="1216" spans="6:8" s="101" customFormat="1" ht="12.75">
      <c r="F1216" s="284"/>
      <c r="G1216" s="284"/>
      <c r="H1216" s="284"/>
    </row>
    <row r="1217" spans="6:8" s="101" customFormat="1" ht="12.75">
      <c r="F1217" s="284"/>
      <c r="G1217" s="284"/>
      <c r="H1217" s="284"/>
    </row>
    <row r="1218" spans="6:8" s="101" customFormat="1" ht="12.75">
      <c r="F1218" s="284"/>
      <c r="G1218" s="284"/>
      <c r="H1218" s="284"/>
    </row>
    <row r="1219" spans="6:8" s="101" customFormat="1" ht="12.75">
      <c r="F1219" s="284"/>
      <c r="G1219" s="284"/>
      <c r="H1219" s="284"/>
    </row>
    <row r="1220" spans="6:8" s="101" customFormat="1" ht="12.75">
      <c r="F1220" s="284"/>
      <c r="G1220" s="284"/>
      <c r="H1220" s="284"/>
    </row>
    <row r="1221" spans="6:8" s="101" customFormat="1" ht="12.75">
      <c r="F1221" s="284"/>
      <c r="G1221" s="284"/>
      <c r="H1221" s="284"/>
    </row>
    <row r="1222" spans="6:8" s="101" customFormat="1" ht="12.75">
      <c r="F1222" s="284"/>
      <c r="G1222" s="284"/>
      <c r="H1222" s="284"/>
    </row>
    <row r="1223" spans="6:8" s="101" customFormat="1" ht="12.75">
      <c r="F1223" s="284"/>
      <c r="G1223" s="284"/>
      <c r="H1223" s="284"/>
    </row>
    <row r="1224" spans="6:8" s="101" customFormat="1" ht="12.75">
      <c r="F1224" s="284"/>
      <c r="G1224" s="284"/>
      <c r="H1224" s="284"/>
    </row>
    <row r="1225" spans="6:8" s="101" customFormat="1" ht="12.75">
      <c r="F1225" s="284"/>
      <c r="G1225" s="284"/>
      <c r="H1225" s="284"/>
    </row>
    <row r="1226" spans="6:8" s="101" customFormat="1" ht="12.75">
      <c r="F1226" s="284"/>
      <c r="G1226" s="284"/>
      <c r="H1226" s="284"/>
    </row>
    <row r="1227" spans="6:8" s="101" customFormat="1" ht="12.75">
      <c r="F1227" s="284"/>
      <c r="G1227" s="284"/>
      <c r="H1227" s="284"/>
    </row>
    <row r="1228" spans="6:8" s="101" customFormat="1" ht="12.75">
      <c r="F1228" s="284"/>
      <c r="G1228" s="284"/>
      <c r="H1228" s="284"/>
    </row>
    <row r="1229" spans="6:8" s="101" customFormat="1" ht="12.75">
      <c r="F1229" s="284"/>
      <c r="G1229" s="284"/>
      <c r="H1229" s="284"/>
    </row>
    <row r="1230" spans="6:8" s="101" customFormat="1" ht="12.75">
      <c r="F1230" s="284"/>
      <c r="G1230" s="284"/>
      <c r="H1230" s="284"/>
    </row>
    <row r="1231" spans="6:8" s="101" customFormat="1" ht="12.75">
      <c r="F1231" s="284"/>
      <c r="G1231" s="284"/>
      <c r="H1231" s="284"/>
    </row>
    <row r="1232" spans="6:8" s="101" customFormat="1" ht="12.75">
      <c r="F1232" s="284"/>
      <c r="G1232" s="284"/>
      <c r="H1232" s="284"/>
    </row>
    <row r="1233" spans="6:8" s="101" customFormat="1" ht="12.75">
      <c r="F1233" s="284"/>
      <c r="G1233" s="284"/>
      <c r="H1233" s="284"/>
    </row>
    <row r="1234" spans="6:8" s="101" customFormat="1" ht="12.75">
      <c r="F1234" s="284"/>
      <c r="G1234" s="284"/>
      <c r="H1234" s="284"/>
    </row>
    <row r="1235" spans="6:8" s="101" customFormat="1" ht="12.75">
      <c r="F1235" s="284"/>
      <c r="G1235" s="284"/>
      <c r="H1235" s="284"/>
    </row>
    <row r="1236" spans="6:8" s="101" customFormat="1" ht="12.75">
      <c r="F1236" s="284"/>
      <c r="G1236" s="284"/>
      <c r="H1236" s="284"/>
    </row>
    <row r="1237" spans="6:8" s="101" customFormat="1" ht="12.75">
      <c r="F1237" s="284"/>
      <c r="G1237" s="284"/>
      <c r="H1237" s="284"/>
    </row>
    <row r="1238" spans="6:8" s="101" customFormat="1" ht="12.75">
      <c r="F1238" s="284"/>
      <c r="G1238" s="284"/>
      <c r="H1238" s="284"/>
    </row>
    <row r="1239" spans="6:8" s="101" customFormat="1" ht="12.75">
      <c r="F1239" s="284"/>
      <c r="G1239" s="284"/>
      <c r="H1239" s="284"/>
    </row>
    <row r="1240" spans="6:8" s="101" customFormat="1" ht="12.75">
      <c r="F1240" s="284"/>
      <c r="G1240" s="284"/>
      <c r="H1240" s="284"/>
    </row>
    <row r="1241" spans="6:8" s="101" customFormat="1" ht="12.75">
      <c r="F1241" s="284"/>
      <c r="G1241" s="284"/>
      <c r="H1241" s="284"/>
    </row>
    <row r="1242" spans="6:8" s="101" customFormat="1" ht="12.75">
      <c r="F1242" s="284"/>
      <c r="G1242" s="284"/>
      <c r="H1242" s="284"/>
    </row>
    <row r="1243" spans="6:8" s="101" customFormat="1" ht="12.75">
      <c r="F1243" s="284"/>
      <c r="G1243" s="284"/>
      <c r="H1243" s="284"/>
    </row>
    <row r="1244" spans="6:8" s="101" customFormat="1" ht="12.75">
      <c r="F1244" s="284"/>
      <c r="G1244" s="284"/>
      <c r="H1244" s="284"/>
    </row>
    <row r="1245" spans="6:8" s="101" customFormat="1" ht="12.75">
      <c r="F1245" s="284"/>
      <c r="G1245" s="284"/>
      <c r="H1245" s="284"/>
    </row>
    <row r="1246" spans="6:8" s="101" customFormat="1" ht="12.75">
      <c r="F1246" s="284"/>
      <c r="G1246" s="284"/>
      <c r="H1246" s="284"/>
    </row>
    <row r="1247" spans="6:8" s="101" customFormat="1" ht="12.75">
      <c r="F1247" s="284"/>
      <c r="G1247" s="284"/>
      <c r="H1247" s="284"/>
    </row>
    <row r="1248" spans="6:8" s="101" customFormat="1" ht="12.75">
      <c r="F1248" s="284"/>
      <c r="G1248" s="284"/>
      <c r="H1248" s="284"/>
    </row>
    <row r="1249" spans="6:8" s="101" customFormat="1" ht="12.75">
      <c r="F1249" s="284"/>
      <c r="G1249" s="284"/>
      <c r="H1249" s="284"/>
    </row>
    <row r="1250" spans="6:8" s="101" customFormat="1" ht="12.75">
      <c r="F1250" s="284"/>
      <c r="G1250" s="284"/>
      <c r="H1250" s="284"/>
    </row>
    <row r="1251" spans="6:8" s="101" customFormat="1" ht="12.75">
      <c r="F1251" s="284"/>
      <c r="G1251" s="284"/>
      <c r="H1251" s="284"/>
    </row>
    <row r="1252" spans="6:8" s="101" customFormat="1" ht="12.75">
      <c r="F1252" s="284"/>
      <c r="G1252" s="284"/>
      <c r="H1252" s="284"/>
    </row>
    <row r="1253" spans="6:8" s="101" customFormat="1" ht="12.75">
      <c r="F1253" s="284"/>
      <c r="G1253" s="284"/>
      <c r="H1253" s="284"/>
    </row>
    <row r="1254" spans="6:8" s="101" customFormat="1" ht="12.75">
      <c r="F1254" s="284"/>
      <c r="G1254" s="284"/>
      <c r="H1254" s="284"/>
    </row>
    <row r="1255" spans="6:8" s="101" customFormat="1" ht="12.75">
      <c r="F1255" s="284"/>
      <c r="G1255" s="284"/>
      <c r="H1255" s="284"/>
    </row>
    <row r="1256" spans="6:8" s="101" customFormat="1" ht="12.75">
      <c r="F1256" s="284"/>
      <c r="G1256" s="284"/>
      <c r="H1256" s="284"/>
    </row>
    <row r="1257" spans="6:8" s="101" customFormat="1" ht="12.75">
      <c r="F1257" s="284"/>
      <c r="G1257" s="284"/>
      <c r="H1257" s="284"/>
    </row>
    <row r="1258" spans="6:8" s="101" customFormat="1" ht="12.75">
      <c r="F1258" s="284"/>
      <c r="G1258" s="284"/>
      <c r="H1258" s="284"/>
    </row>
    <row r="1259" spans="6:8" s="101" customFormat="1" ht="12.75">
      <c r="F1259" s="284"/>
      <c r="G1259" s="284"/>
      <c r="H1259" s="284"/>
    </row>
    <row r="1260" spans="6:8" s="101" customFormat="1" ht="12.75">
      <c r="F1260" s="284"/>
      <c r="G1260" s="284"/>
      <c r="H1260" s="284"/>
    </row>
    <row r="1261" spans="6:8" s="101" customFormat="1" ht="12.75">
      <c r="F1261" s="284"/>
      <c r="G1261" s="284"/>
      <c r="H1261" s="284"/>
    </row>
    <row r="1262" spans="6:8" s="101" customFormat="1" ht="12.75">
      <c r="F1262" s="284"/>
      <c r="G1262" s="284"/>
      <c r="H1262" s="284"/>
    </row>
    <row r="1263" spans="6:8" s="101" customFormat="1" ht="12.75">
      <c r="F1263" s="284"/>
      <c r="G1263" s="284"/>
      <c r="H1263" s="284"/>
    </row>
    <row r="1264" spans="6:8" s="101" customFormat="1" ht="12.75">
      <c r="F1264" s="284"/>
      <c r="G1264" s="284"/>
      <c r="H1264" s="284"/>
    </row>
    <row r="1265" spans="6:8" s="101" customFormat="1" ht="12.75">
      <c r="F1265" s="284"/>
      <c r="G1265" s="284"/>
      <c r="H1265" s="284"/>
    </row>
    <row r="1266" spans="6:8" s="101" customFormat="1" ht="12.75">
      <c r="F1266" s="284"/>
      <c r="G1266" s="284"/>
      <c r="H1266" s="284"/>
    </row>
    <row r="1267" spans="6:8" s="101" customFormat="1" ht="12.75">
      <c r="F1267" s="284"/>
      <c r="G1267" s="284"/>
      <c r="H1267" s="284"/>
    </row>
    <row r="1268" spans="6:8" s="101" customFormat="1" ht="12.75">
      <c r="F1268" s="284"/>
      <c r="G1268" s="284"/>
      <c r="H1268" s="284"/>
    </row>
    <row r="1269" spans="6:8" s="101" customFormat="1" ht="12.75">
      <c r="F1269" s="284"/>
      <c r="G1269" s="284"/>
      <c r="H1269" s="284"/>
    </row>
    <row r="1270" spans="6:8" s="101" customFormat="1" ht="12.75">
      <c r="F1270" s="284"/>
      <c r="G1270" s="284"/>
      <c r="H1270" s="284"/>
    </row>
    <row r="1271" spans="6:8" s="101" customFormat="1" ht="12.75">
      <c r="F1271" s="284"/>
      <c r="G1271" s="284"/>
      <c r="H1271" s="284"/>
    </row>
    <row r="1272" spans="6:8" s="101" customFormat="1" ht="12.75">
      <c r="F1272" s="284"/>
      <c r="G1272" s="284"/>
      <c r="H1272" s="284"/>
    </row>
    <row r="1273" spans="6:8" s="101" customFormat="1" ht="12.75">
      <c r="F1273" s="284"/>
      <c r="G1273" s="284"/>
      <c r="H1273" s="284"/>
    </row>
    <row r="1274" spans="6:8" s="101" customFormat="1" ht="12.75">
      <c r="F1274" s="284"/>
      <c r="G1274" s="284"/>
      <c r="H1274" s="284"/>
    </row>
    <row r="1275" spans="6:8" s="101" customFormat="1" ht="12.75">
      <c r="F1275" s="284"/>
      <c r="G1275" s="284"/>
      <c r="H1275" s="284"/>
    </row>
    <row r="1276" spans="6:8" s="101" customFormat="1" ht="12.75">
      <c r="F1276" s="284"/>
      <c r="G1276" s="284"/>
      <c r="H1276" s="284"/>
    </row>
    <row r="1277" spans="6:8" s="101" customFormat="1" ht="12.75">
      <c r="F1277" s="284"/>
      <c r="G1277" s="284"/>
      <c r="H1277" s="284"/>
    </row>
    <row r="1278" spans="6:8" s="101" customFormat="1" ht="12.75">
      <c r="F1278" s="284"/>
      <c r="G1278" s="284"/>
      <c r="H1278" s="284"/>
    </row>
    <row r="1279" spans="6:8" s="101" customFormat="1" ht="12.75">
      <c r="F1279" s="284"/>
      <c r="G1279" s="284"/>
      <c r="H1279" s="284"/>
    </row>
    <row r="1280" spans="6:8" s="101" customFormat="1" ht="12.75">
      <c r="F1280" s="284"/>
      <c r="G1280" s="284"/>
      <c r="H1280" s="284"/>
    </row>
    <row r="1281" spans="6:8" s="101" customFormat="1" ht="12.75">
      <c r="F1281" s="284"/>
      <c r="G1281" s="284"/>
      <c r="H1281" s="284"/>
    </row>
    <row r="1282" spans="6:8" s="101" customFormat="1" ht="12.75">
      <c r="F1282" s="284"/>
      <c r="G1282" s="284"/>
      <c r="H1282" s="284"/>
    </row>
    <row r="1283" spans="6:8" s="101" customFormat="1" ht="12.75">
      <c r="F1283" s="284"/>
      <c r="G1283" s="284"/>
      <c r="H1283" s="284"/>
    </row>
    <row r="1284" spans="6:8" s="101" customFormat="1" ht="12.75">
      <c r="F1284" s="284"/>
      <c r="G1284" s="284"/>
      <c r="H1284" s="284"/>
    </row>
    <row r="1285" spans="6:8" s="101" customFormat="1" ht="12.75">
      <c r="F1285" s="284"/>
      <c r="G1285" s="284"/>
      <c r="H1285" s="284"/>
    </row>
    <row r="1286" spans="6:8" s="101" customFormat="1" ht="12.75">
      <c r="F1286" s="284"/>
      <c r="G1286" s="284"/>
      <c r="H1286" s="284"/>
    </row>
    <row r="1287" spans="6:8" s="101" customFormat="1" ht="12.75">
      <c r="F1287" s="284"/>
      <c r="G1287" s="284"/>
      <c r="H1287" s="284"/>
    </row>
    <row r="1288" spans="6:8" s="101" customFormat="1" ht="12.75">
      <c r="F1288" s="284"/>
      <c r="G1288" s="284"/>
      <c r="H1288" s="284"/>
    </row>
    <row r="1289" spans="6:8" s="101" customFormat="1" ht="12.75">
      <c r="F1289" s="284"/>
      <c r="G1289" s="284"/>
      <c r="H1289" s="284"/>
    </row>
    <row r="1290" spans="6:8" s="101" customFormat="1" ht="12.75">
      <c r="F1290" s="284"/>
      <c r="G1290" s="284"/>
      <c r="H1290" s="284"/>
    </row>
    <row r="1291" spans="6:8" s="101" customFormat="1" ht="12.75">
      <c r="F1291" s="284"/>
      <c r="G1291" s="284"/>
      <c r="H1291" s="284"/>
    </row>
    <row r="1292" spans="6:8" s="101" customFormat="1" ht="12.75">
      <c r="F1292" s="284"/>
      <c r="G1292" s="284"/>
      <c r="H1292" s="284"/>
    </row>
    <row r="1293" spans="6:8" s="101" customFormat="1" ht="12.75">
      <c r="F1293" s="284"/>
      <c r="G1293" s="284"/>
      <c r="H1293" s="284"/>
    </row>
    <row r="1294" spans="6:8" s="101" customFormat="1" ht="12.75">
      <c r="F1294" s="284"/>
      <c r="G1294" s="284"/>
      <c r="H1294" s="284"/>
    </row>
    <row r="1295" spans="6:8" s="101" customFormat="1" ht="12.75">
      <c r="F1295" s="284"/>
      <c r="G1295" s="284"/>
      <c r="H1295" s="284"/>
    </row>
    <row r="1296" spans="6:8" s="101" customFormat="1" ht="12.75">
      <c r="F1296" s="284"/>
      <c r="G1296" s="284"/>
      <c r="H1296" s="284"/>
    </row>
    <row r="1297" spans="6:8" s="101" customFormat="1" ht="12.75">
      <c r="F1297" s="284"/>
      <c r="G1297" s="284"/>
      <c r="H1297" s="284"/>
    </row>
    <row r="1298" spans="6:8" s="101" customFormat="1" ht="12.75">
      <c r="F1298" s="284"/>
      <c r="G1298" s="284"/>
      <c r="H1298" s="284"/>
    </row>
    <row r="1299" spans="6:8" s="101" customFormat="1" ht="12.75">
      <c r="F1299" s="284"/>
      <c r="G1299" s="284"/>
      <c r="H1299" s="284"/>
    </row>
    <row r="1300" spans="6:8" s="101" customFormat="1" ht="12.75">
      <c r="F1300" s="284"/>
      <c r="G1300" s="284"/>
      <c r="H1300" s="284"/>
    </row>
    <row r="1301" spans="6:8" s="101" customFormat="1" ht="12.75">
      <c r="F1301" s="284"/>
      <c r="G1301" s="284"/>
      <c r="H1301" s="284"/>
    </row>
    <row r="1302" spans="6:8" s="101" customFormat="1" ht="12.75">
      <c r="F1302" s="284"/>
      <c r="G1302" s="284"/>
      <c r="H1302" s="284"/>
    </row>
    <row r="1303" spans="6:8" s="101" customFormat="1" ht="12.75">
      <c r="F1303" s="284"/>
      <c r="G1303" s="284"/>
      <c r="H1303" s="284"/>
    </row>
    <row r="1304" spans="6:8" s="101" customFormat="1" ht="12.75">
      <c r="F1304" s="284"/>
      <c r="G1304" s="284"/>
      <c r="H1304" s="284"/>
    </row>
    <row r="1305" spans="6:8" s="101" customFormat="1" ht="12.75">
      <c r="F1305" s="284"/>
      <c r="G1305" s="284"/>
      <c r="H1305" s="284"/>
    </row>
    <row r="1306" spans="6:8" s="101" customFormat="1" ht="12.75">
      <c r="F1306" s="284"/>
      <c r="G1306" s="284"/>
      <c r="H1306" s="284"/>
    </row>
    <row r="1307" spans="6:8" s="101" customFormat="1" ht="12.75">
      <c r="F1307" s="284"/>
      <c r="G1307" s="284"/>
      <c r="H1307" s="284"/>
    </row>
    <row r="1308" spans="6:8" s="101" customFormat="1" ht="12.75">
      <c r="F1308" s="284"/>
      <c r="G1308" s="284"/>
      <c r="H1308" s="284"/>
    </row>
    <row r="1309" spans="6:8" s="101" customFormat="1" ht="12.75">
      <c r="F1309" s="284"/>
      <c r="G1309" s="284"/>
      <c r="H1309" s="284"/>
    </row>
    <row r="1310" spans="6:8" s="101" customFormat="1" ht="12.75">
      <c r="F1310" s="284"/>
      <c r="G1310" s="284"/>
      <c r="H1310" s="284"/>
    </row>
    <row r="1311" spans="6:8" s="101" customFormat="1" ht="12.75">
      <c r="F1311" s="284"/>
      <c r="G1311" s="284"/>
      <c r="H1311" s="284"/>
    </row>
    <row r="1312" spans="6:8" s="101" customFormat="1" ht="12.75">
      <c r="F1312" s="284"/>
      <c r="G1312" s="284"/>
      <c r="H1312" s="284"/>
    </row>
    <row r="1313" spans="6:8" s="101" customFormat="1" ht="12.75">
      <c r="F1313" s="284"/>
      <c r="G1313" s="284"/>
      <c r="H1313" s="284"/>
    </row>
    <row r="1314" spans="6:8" s="101" customFormat="1" ht="12.75">
      <c r="F1314" s="284"/>
      <c r="G1314" s="284"/>
      <c r="H1314" s="284"/>
    </row>
    <row r="1315" spans="6:8" s="101" customFormat="1" ht="12.75">
      <c r="F1315" s="284"/>
      <c r="G1315" s="284"/>
      <c r="H1315" s="284"/>
    </row>
    <row r="1316" spans="6:8" s="101" customFormat="1" ht="12.75">
      <c r="F1316" s="284"/>
      <c r="G1316" s="284"/>
      <c r="H1316" s="284"/>
    </row>
    <row r="1317" spans="6:8" s="101" customFormat="1" ht="12.75">
      <c r="F1317" s="284"/>
      <c r="G1317" s="284"/>
      <c r="H1317" s="284"/>
    </row>
    <row r="1318" spans="6:8" s="101" customFormat="1" ht="12.75">
      <c r="F1318" s="284"/>
      <c r="G1318" s="284"/>
      <c r="H1318" s="284"/>
    </row>
    <row r="1319" spans="6:8" s="101" customFormat="1" ht="12.75">
      <c r="F1319" s="284"/>
      <c r="G1319" s="284"/>
      <c r="H1319" s="284"/>
    </row>
    <row r="1320" spans="6:8" s="101" customFormat="1" ht="12.75">
      <c r="F1320" s="284"/>
      <c r="G1320" s="284"/>
      <c r="H1320" s="284"/>
    </row>
    <row r="1321" spans="6:8" s="101" customFormat="1" ht="12.75">
      <c r="F1321" s="284"/>
      <c r="G1321" s="284"/>
      <c r="H1321" s="284"/>
    </row>
    <row r="1322" spans="6:8" s="101" customFormat="1" ht="12.75">
      <c r="F1322" s="284"/>
      <c r="G1322" s="284"/>
      <c r="H1322" s="284"/>
    </row>
    <row r="1323" spans="6:8" s="101" customFormat="1" ht="12.75">
      <c r="F1323" s="284"/>
      <c r="G1323" s="284"/>
      <c r="H1323" s="284"/>
    </row>
    <row r="1324" spans="6:8" s="101" customFormat="1" ht="12.75">
      <c r="F1324" s="284"/>
      <c r="G1324" s="284"/>
      <c r="H1324" s="284"/>
    </row>
    <row r="1325" spans="6:8" s="101" customFormat="1" ht="12.75">
      <c r="F1325" s="284"/>
      <c r="G1325" s="284"/>
      <c r="H1325" s="284"/>
    </row>
    <row r="1326" spans="6:8" s="101" customFormat="1" ht="12.75">
      <c r="F1326" s="284"/>
      <c r="G1326" s="284"/>
      <c r="H1326" s="284"/>
    </row>
    <row r="1327" spans="6:8" s="101" customFormat="1" ht="12.75">
      <c r="F1327" s="284"/>
      <c r="G1327" s="284"/>
      <c r="H1327" s="284"/>
    </row>
    <row r="1328" spans="6:8" s="101" customFormat="1" ht="12.75">
      <c r="F1328" s="284"/>
      <c r="G1328" s="284"/>
      <c r="H1328" s="284"/>
    </row>
    <row r="1329" spans="6:8" s="101" customFormat="1" ht="12.75">
      <c r="F1329" s="284"/>
      <c r="G1329" s="284"/>
      <c r="H1329" s="284"/>
    </row>
    <row r="1330" spans="6:8" s="101" customFormat="1" ht="12.75">
      <c r="F1330" s="284"/>
      <c r="G1330" s="284"/>
      <c r="H1330" s="284"/>
    </row>
    <row r="1331" spans="6:8" s="101" customFormat="1" ht="12.75">
      <c r="F1331" s="284"/>
      <c r="G1331" s="284"/>
      <c r="H1331" s="284"/>
    </row>
    <row r="1332" spans="6:8" s="101" customFormat="1" ht="12.75">
      <c r="F1332" s="284"/>
      <c r="G1332" s="284"/>
      <c r="H1332" s="284"/>
    </row>
    <row r="1333" spans="6:8" s="101" customFormat="1" ht="12.75">
      <c r="F1333" s="284"/>
      <c r="G1333" s="284"/>
      <c r="H1333" s="284"/>
    </row>
    <row r="1334" spans="6:8" s="101" customFormat="1" ht="12.75">
      <c r="F1334" s="284"/>
      <c r="G1334" s="284"/>
      <c r="H1334" s="284"/>
    </row>
    <row r="1335" spans="6:8" s="101" customFormat="1" ht="12.75">
      <c r="F1335" s="284"/>
      <c r="G1335" s="284"/>
      <c r="H1335" s="284"/>
    </row>
    <row r="1336" spans="6:8" s="101" customFormat="1" ht="12.75">
      <c r="F1336" s="284"/>
      <c r="G1336" s="284"/>
      <c r="H1336" s="284"/>
    </row>
    <row r="1337" spans="6:8" s="101" customFormat="1" ht="12.75">
      <c r="F1337" s="284"/>
      <c r="G1337" s="284"/>
      <c r="H1337" s="284"/>
    </row>
    <row r="1338" spans="6:8" s="101" customFormat="1" ht="12.75">
      <c r="F1338" s="284"/>
      <c r="G1338" s="284"/>
      <c r="H1338" s="284"/>
    </row>
    <row r="1339" spans="6:8" s="101" customFormat="1" ht="12.75">
      <c r="F1339" s="284"/>
      <c r="G1339" s="284"/>
      <c r="H1339" s="284"/>
    </row>
    <row r="1340" spans="6:8" s="101" customFormat="1" ht="12.75">
      <c r="F1340" s="284"/>
      <c r="G1340" s="284"/>
      <c r="H1340" s="284"/>
    </row>
    <row r="1341" spans="6:8" s="101" customFormat="1" ht="12.75">
      <c r="F1341" s="284"/>
      <c r="G1341" s="284"/>
      <c r="H1341" s="284"/>
    </row>
    <row r="1342" spans="6:8" s="101" customFormat="1" ht="12.75">
      <c r="F1342" s="284"/>
      <c r="G1342" s="284"/>
      <c r="H1342" s="284"/>
    </row>
    <row r="1343" spans="6:8" s="101" customFormat="1" ht="12.75">
      <c r="F1343" s="284"/>
      <c r="G1343" s="284"/>
      <c r="H1343" s="284"/>
    </row>
    <row r="1344" spans="6:8" s="101" customFormat="1" ht="12.75">
      <c r="F1344" s="284"/>
      <c r="G1344" s="284"/>
      <c r="H1344" s="284"/>
    </row>
    <row r="1345" spans="6:8" s="101" customFormat="1" ht="12.75">
      <c r="F1345" s="284"/>
      <c r="G1345" s="284"/>
      <c r="H1345" s="284"/>
    </row>
    <row r="1346" spans="6:8" s="101" customFormat="1" ht="12.75">
      <c r="F1346" s="284"/>
      <c r="G1346" s="284"/>
      <c r="H1346" s="284"/>
    </row>
    <row r="1347" spans="6:8" s="101" customFormat="1" ht="12.75">
      <c r="F1347" s="284"/>
      <c r="G1347" s="284"/>
      <c r="H1347" s="284"/>
    </row>
    <row r="1348" spans="6:8" s="101" customFormat="1" ht="12.75">
      <c r="F1348" s="284"/>
      <c r="G1348" s="284"/>
      <c r="H1348" s="284"/>
    </row>
    <row r="1349" spans="6:8" s="101" customFormat="1" ht="12.75">
      <c r="F1349" s="284"/>
      <c r="G1349" s="284"/>
      <c r="H1349" s="284"/>
    </row>
    <row r="1350" spans="6:8" s="101" customFormat="1" ht="12.75">
      <c r="F1350" s="284"/>
      <c r="G1350" s="284"/>
      <c r="H1350" s="284"/>
    </row>
    <row r="1351" spans="6:8" s="101" customFormat="1" ht="12.75">
      <c r="F1351" s="284"/>
      <c r="G1351" s="284"/>
      <c r="H1351" s="284"/>
    </row>
    <row r="1352" spans="6:8" s="101" customFormat="1" ht="12.75">
      <c r="F1352" s="284"/>
      <c r="G1352" s="284"/>
      <c r="H1352" s="284"/>
    </row>
    <row r="1353" spans="6:8" s="101" customFormat="1" ht="12.75">
      <c r="F1353" s="284"/>
      <c r="G1353" s="284"/>
      <c r="H1353" s="284"/>
    </row>
    <row r="1354" spans="6:8" s="101" customFormat="1" ht="12.75">
      <c r="F1354" s="284"/>
      <c r="G1354" s="284"/>
      <c r="H1354" s="284"/>
    </row>
    <row r="1355" spans="6:8" s="101" customFormat="1" ht="12.75">
      <c r="F1355" s="284"/>
      <c r="G1355" s="284"/>
      <c r="H1355" s="284"/>
    </row>
    <row r="1356" spans="6:8" s="101" customFormat="1" ht="12.75">
      <c r="F1356" s="284"/>
      <c r="G1356" s="284"/>
      <c r="H1356" s="284"/>
    </row>
    <row r="1357" spans="6:8" s="101" customFormat="1" ht="12.75">
      <c r="F1357" s="284"/>
      <c r="G1357" s="284"/>
      <c r="H1357" s="284"/>
    </row>
    <row r="1358" spans="6:8" s="101" customFormat="1" ht="12.75">
      <c r="F1358" s="284"/>
      <c r="G1358" s="284"/>
      <c r="H1358" s="284"/>
    </row>
    <row r="1359" spans="6:8" s="101" customFormat="1" ht="12.75">
      <c r="F1359" s="284"/>
      <c r="G1359" s="284"/>
      <c r="H1359" s="284"/>
    </row>
    <row r="1360" spans="6:8" s="101" customFormat="1" ht="12.75">
      <c r="F1360" s="284"/>
      <c r="G1360" s="284"/>
      <c r="H1360" s="284"/>
    </row>
    <row r="1361" spans="6:8" s="101" customFormat="1" ht="12.75">
      <c r="F1361" s="284"/>
      <c r="G1361" s="284"/>
      <c r="H1361" s="284"/>
    </row>
    <row r="1362" spans="6:8" s="101" customFormat="1" ht="12.75">
      <c r="F1362" s="284"/>
      <c r="G1362" s="284"/>
      <c r="H1362" s="284"/>
    </row>
    <row r="1363" spans="6:8" s="101" customFormat="1" ht="12.75">
      <c r="F1363" s="284"/>
      <c r="G1363" s="284"/>
      <c r="H1363" s="284"/>
    </row>
    <row r="1364" spans="6:8" s="101" customFormat="1" ht="12.75">
      <c r="F1364" s="284"/>
      <c r="G1364" s="284"/>
      <c r="H1364" s="284"/>
    </row>
    <row r="1365" spans="6:8" s="101" customFormat="1" ht="12.75">
      <c r="F1365" s="284"/>
      <c r="G1365" s="284"/>
      <c r="H1365" s="284"/>
    </row>
    <row r="1366" spans="6:8" s="101" customFormat="1" ht="12.75">
      <c r="F1366" s="284"/>
      <c r="G1366" s="284"/>
      <c r="H1366" s="284"/>
    </row>
    <row r="1367" spans="6:8" s="101" customFormat="1" ht="12.75">
      <c r="F1367" s="284"/>
      <c r="G1367" s="284"/>
      <c r="H1367" s="284"/>
    </row>
    <row r="1368" spans="6:8" s="101" customFormat="1" ht="12.75">
      <c r="F1368" s="284"/>
      <c r="G1368" s="284"/>
      <c r="H1368" s="284"/>
    </row>
    <row r="1369" spans="6:8" s="101" customFormat="1" ht="12.75">
      <c r="F1369" s="284"/>
      <c r="G1369" s="284"/>
      <c r="H1369" s="284"/>
    </row>
    <row r="1370" spans="6:8" s="101" customFormat="1" ht="12.75">
      <c r="F1370" s="284"/>
      <c r="G1370" s="284"/>
      <c r="H1370" s="284"/>
    </row>
    <row r="1371" spans="6:8" s="101" customFormat="1" ht="12.75">
      <c r="F1371" s="284"/>
      <c r="G1371" s="284"/>
      <c r="H1371" s="284"/>
    </row>
    <row r="1372" spans="6:8" s="101" customFormat="1" ht="12.75">
      <c r="F1372" s="284"/>
      <c r="G1372" s="284"/>
      <c r="H1372" s="284"/>
    </row>
    <row r="1373" spans="6:8" s="101" customFormat="1" ht="12.75">
      <c r="F1373" s="284"/>
      <c r="G1373" s="284"/>
      <c r="H1373" s="284"/>
    </row>
    <row r="1374" spans="6:8" s="101" customFormat="1" ht="12.75">
      <c r="F1374" s="284"/>
      <c r="G1374" s="284"/>
      <c r="H1374" s="284"/>
    </row>
    <row r="1375" spans="6:8" s="101" customFormat="1" ht="12.75">
      <c r="F1375" s="284"/>
      <c r="G1375" s="284"/>
      <c r="H1375" s="284"/>
    </row>
    <row r="1376" spans="6:8" s="101" customFormat="1" ht="12.75">
      <c r="F1376" s="284"/>
      <c r="G1376" s="284"/>
      <c r="H1376" s="284"/>
    </row>
    <row r="1377" spans="6:8" s="101" customFormat="1" ht="12.75">
      <c r="F1377" s="284"/>
      <c r="G1377" s="284"/>
      <c r="H1377" s="284"/>
    </row>
    <row r="1378" spans="6:8" s="101" customFormat="1" ht="12.75">
      <c r="F1378" s="284"/>
      <c r="G1378" s="284"/>
      <c r="H1378" s="284"/>
    </row>
    <row r="1379" spans="6:8" s="101" customFormat="1" ht="12.75">
      <c r="F1379" s="284"/>
      <c r="G1379" s="284"/>
      <c r="H1379" s="284"/>
    </row>
    <row r="1380" spans="6:8" s="101" customFormat="1" ht="12.75">
      <c r="F1380" s="284"/>
      <c r="G1380" s="284"/>
      <c r="H1380" s="284"/>
    </row>
    <row r="1381" spans="6:8" s="101" customFormat="1" ht="12.75">
      <c r="F1381" s="284"/>
      <c r="G1381" s="284"/>
      <c r="H1381" s="284"/>
    </row>
    <row r="1382" spans="6:8" s="101" customFormat="1" ht="12.75">
      <c r="F1382" s="284"/>
      <c r="G1382" s="284"/>
      <c r="H1382" s="284"/>
    </row>
    <row r="1383" spans="6:8" s="101" customFormat="1" ht="12.75">
      <c r="F1383" s="284"/>
      <c r="G1383" s="284"/>
      <c r="H1383" s="284"/>
    </row>
    <row r="1384" spans="6:8" s="101" customFormat="1" ht="12.75">
      <c r="F1384" s="284"/>
      <c r="G1384" s="284"/>
      <c r="H1384" s="284"/>
    </row>
    <row r="1385" spans="6:8" s="101" customFormat="1" ht="12.75">
      <c r="F1385" s="284"/>
      <c r="G1385" s="284"/>
      <c r="H1385" s="284"/>
    </row>
    <row r="1386" spans="6:8" s="101" customFormat="1" ht="12.75">
      <c r="F1386" s="284"/>
      <c r="G1386" s="284"/>
      <c r="H1386" s="284"/>
    </row>
    <row r="1387" spans="6:8" s="101" customFormat="1" ht="12.75">
      <c r="F1387" s="284"/>
      <c r="G1387" s="284"/>
      <c r="H1387" s="284"/>
    </row>
    <row r="1388" spans="6:8" s="101" customFormat="1" ht="12.75">
      <c r="F1388" s="284"/>
      <c r="G1388" s="284"/>
      <c r="H1388" s="284"/>
    </row>
    <row r="1389" spans="6:8" s="101" customFormat="1" ht="12.75">
      <c r="F1389" s="284"/>
      <c r="G1389" s="284"/>
      <c r="H1389" s="284"/>
    </row>
    <row r="1390" spans="6:8" s="101" customFormat="1" ht="12.75">
      <c r="F1390" s="284"/>
      <c r="G1390" s="284"/>
      <c r="H1390" s="284"/>
    </row>
    <row r="1391" spans="6:8" s="101" customFormat="1" ht="12.75">
      <c r="F1391" s="284"/>
      <c r="G1391" s="284"/>
      <c r="H1391" s="284"/>
    </row>
    <row r="1392" spans="6:8" s="101" customFormat="1" ht="12.75">
      <c r="F1392" s="284"/>
      <c r="G1392" s="284"/>
      <c r="H1392" s="284"/>
    </row>
    <row r="1393" spans="6:8" s="101" customFormat="1" ht="12.75">
      <c r="F1393" s="284"/>
      <c r="G1393" s="284"/>
      <c r="H1393" s="284"/>
    </row>
    <row r="1394" spans="6:8" s="101" customFormat="1" ht="12.75">
      <c r="F1394" s="284"/>
      <c r="G1394" s="284"/>
      <c r="H1394" s="284"/>
    </row>
    <row r="1395" spans="6:8" s="101" customFormat="1" ht="12.75">
      <c r="F1395" s="284"/>
      <c r="G1395" s="284"/>
      <c r="H1395" s="284"/>
    </row>
    <row r="1396" spans="6:8" s="101" customFormat="1" ht="12.75">
      <c r="F1396" s="284"/>
      <c r="G1396" s="284"/>
      <c r="H1396" s="284"/>
    </row>
    <row r="1397" spans="6:8" s="101" customFormat="1" ht="12.75">
      <c r="F1397" s="284"/>
      <c r="G1397" s="284"/>
      <c r="H1397" s="284"/>
    </row>
    <row r="1398" spans="6:8" s="101" customFormat="1" ht="12.75">
      <c r="F1398" s="284"/>
      <c r="G1398" s="284"/>
      <c r="H1398" s="284"/>
    </row>
    <row r="1399" spans="6:8" s="101" customFormat="1" ht="12.75">
      <c r="F1399" s="284"/>
      <c r="G1399" s="284"/>
      <c r="H1399" s="284"/>
    </row>
    <row r="1400" spans="6:8" s="101" customFormat="1" ht="12.75">
      <c r="F1400" s="284"/>
      <c r="G1400" s="284"/>
      <c r="H1400" s="284"/>
    </row>
    <row r="1401" spans="6:8" s="101" customFormat="1" ht="12.75">
      <c r="F1401" s="284"/>
      <c r="G1401" s="284"/>
      <c r="H1401" s="284"/>
    </row>
    <row r="1402" spans="6:8" s="101" customFormat="1" ht="12.75">
      <c r="F1402" s="284"/>
      <c r="G1402" s="284"/>
      <c r="H1402" s="284"/>
    </row>
    <row r="1403" spans="6:8" s="101" customFormat="1" ht="12.75">
      <c r="F1403" s="284"/>
      <c r="G1403" s="284"/>
      <c r="H1403" s="284"/>
    </row>
    <row r="1404" spans="6:8" s="101" customFormat="1" ht="12.75">
      <c r="F1404" s="284"/>
      <c r="G1404" s="284"/>
      <c r="H1404" s="284"/>
    </row>
    <row r="1405" spans="6:8" s="101" customFormat="1" ht="12.75">
      <c r="F1405" s="284"/>
      <c r="G1405" s="284"/>
      <c r="H1405" s="284"/>
    </row>
    <row r="1406" spans="6:8" s="101" customFormat="1" ht="12.75">
      <c r="F1406" s="284"/>
      <c r="G1406" s="284"/>
      <c r="H1406" s="284"/>
    </row>
    <row r="1407" spans="6:8" s="101" customFormat="1" ht="12.75">
      <c r="F1407" s="284"/>
      <c r="G1407" s="284"/>
      <c r="H1407" s="284"/>
    </row>
    <row r="1408" spans="6:8" s="101" customFormat="1" ht="12.75">
      <c r="F1408" s="284"/>
      <c r="G1408" s="284"/>
      <c r="H1408" s="284"/>
    </row>
    <row r="1409" spans="6:8" s="101" customFormat="1" ht="12.75">
      <c r="F1409" s="284"/>
      <c r="G1409" s="284"/>
      <c r="H1409" s="284"/>
    </row>
    <row r="1410" spans="6:8" s="101" customFormat="1" ht="12.75">
      <c r="F1410" s="284"/>
      <c r="G1410" s="284"/>
      <c r="H1410" s="284"/>
    </row>
    <row r="1411" spans="6:8" s="101" customFormat="1" ht="12.75">
      <c r="F1411" s="284"/>
      <c r="G1411" s="284"/>
      <c r="H1411" s="284"/>
    </row>
    <row r="1412" spans="6:8" s="101" customFormat="1" ht="12.75">
      <c r="F1412" s="284"/>
      <c r="G1412" s="284"/>
      <c r="H1412" s="284"/>
    </row>
    <row r="1413" spans="6:8" s="101" customFormat="1" ht="12.75">
      <c r="F1413" s="284"/>
      <c r="G1413" s="284"/>
      <c r="H1413" s="284"/>
    </row>
    <row r="1414" spans="6:8" s="101" customFormat="1" ht="12.75">
      <c r="F1414" s="284"/>
      <c r="G1414" s="284"/>
      <c r="H1414" s="284"/>
    </row>
    <row r="1415" spans="6:8" s="101" customFormat="1" ht="12.75">
      <c r="F1415" s="284"/>
      <c r="G1415" s="284"/>
      <c r="H1415" s="284"/>
    </row>
    <row r="1416" spans="6:8" s="101" customFormat="1" ht="12.75">
      <c r="F1416" s="284"/>
      <c r="G1416" s="284"/>
      <c r="H1416" s="284"/>
    </row>
    <row r="1417" spans="6:8" s="101" customFormat="1" ht="12.75">
      <c r="F1417" s="284"/>
      <c r="G1417" s="284"/>
      <c r="H1417" s="284"/>
    </row>
    <row r="1418" spans="6:8" s="101" customFormat="1" ht="12.75">
      <c r="F1418" s="284"/>
      <c r="G1418" s="284"/>
      <c r="H1418" s="284"/>
    </row>
    <row r="1419" spans="6:8" s="101" customFormat="1" ht="12.75">
      <c r="F1419" s="284"/>
      <c r="G1419" s="284"/>
      <c r="H1419" s="284"/>
    </row>
    <row r="1420" spans="6:8" s="101" customFormat="1" ht="12.75">
      <c r="F1420" s="284"/>
      <c r="G1420" s="284"/>
      <c r="H1420" s="284"/>
    </row>
    <row r="1421" spans="6:8" s="101" customFormat="1" ht="12.75">
      <c r="F1421" s="284"/>
      <c r="G1421" s="284"/>
      <c r="H1421" s="284"/>
    </row>
    <row r="1422" spans="6:8" s="101" customFormat="1" ht="12.75">
      <c r="F1422" s="284"/>
      <c r="G1422" s="284"/>
      <c r="H1422" s="284"/>
    </row>
    <row r="1423" spans="6:8" s="101" customFormat="1" ht="12.75">
      <c r="F1423" s="284"/>
      <c r="G1423" s="284"/>
      <c r="H1423" s="284"/>
    </row>
    <row r="1424" spans="6:8" s="101" customFormat="1" ht="12.75">
      <c r="F1424" s="284"/>
      <c r="G1424" s="284"/>
      <c r="H1424" s="284"/>
    </row>
    <row r="1425" spans="6:8" s="101" customFormat="1" ht="12.75">
      <c r="F1425" s="284"/>
      <c r="G1425" s="284"/>
      <c r="H1425" s="284"/>
    </row>
    <row r="1426" spans="6:8" s="101" customFormat="1" ht="12.75">
      <c r="F1426" s="284"/>
      <c r="G1426" s="284"/>
      <c r="H1426" s="284"/>
    </row>
    <row r="1427" spans="6:8" s="101" customFormat="1" ht="12.75">
      <c r="F1427" s="284"/>
      <c r="G1427" s="284"/>
      <c r="H1427" s="284"/>
    </row>
    <row r="1428" spans="6:8" s="101" customFormat="1" ht="12.75">
      <c r="F1428" s="284"/>
      <c r="G1428" s="284"/>
      <c r="H1428" s="284"/>
    </row>
    <row r="1429" spans="6:8" s="101" customFormat="1" ht="12.75">
      <c r="F1429" s="284"/>
      <c r="G1429" s="284"/>
      <c r="H1429" s="284"/>
    </row>
    <row r="1430" spans="6:8" s="101" customFormat="1" ht="12.75">
      <c r="F1430" s="284"/>
      <c r="G1430" s="284"/>
      <c r="H1430" s="284"/>
    </row>
    <row r="1431" spans="6:8" s="101" customFormat="1" ht="12.75">
      <c r="F1431" s="284"/>
      <c r="G1431" s="284"/>
      <c r="H1431" s="284"/>
    </row>
    <row r="1432" spans="6:8" s="101" customFormat="1" ht="12.75">
      <c r="F1432" s="284"/>
      <c r="G1432" s="284"/>
      <c r="H1432" s="284"/>
    </row>
    <row r="1433" spans="6:8" s="101" customFormat="1" ht="12.75">
      <c r="F1433" s="284"/>
      <c r="G1433" s="284"/>
      <c r="H1433" s="284"/>
    </row>
    <row r="1434" spans="6:8" s="101" customFormat="1" ht="12.75">
      <c r="F1434" s="284"/>
      <c r="G1434" s="284"/>
      <c r="H1434" s="284"/>
    </row>
    <row r="1435" spans="6:8" s="101" customFormat="1" ht="12.75">
      <c r="F1435" s="284"/>
      <c r="G1435" s="284"/>
      <c r="H1435" s="284"/>
    </row>
    <row r="1436" spans="6:8" s="101" customFormat="1" ht="12.75">
      <c r="F1436" s="284"/>
      <c r="G1436" s="284"/>
      <c r="H1436" s="284"/>
    </row>
    <row r="1437" spans="6:8" s="101" customFormat="1" ht="12.75">
      <c r="F1437" s="284"/>
      <c r="G1437" s="284"/>
      <c r="H1437" s="284"/>
    </row>
    <row r="1438" spans="6:8" s="101" customFormat="1" ht="12.75">
      <c r="F1438" s="284"/>
      <c r="G1438" s="284"/>
      <c r="H1438" s="284"/>
    </row>
    <row r="1439" spans="6:8" s="101" customFormat="1" ht="12.75">
      <c r="F1439" s="284"/>
      <c r="G1439" s="284"/>
      <c r="H1439" s="284"/>
    </row>
    <row r="1440" spans="6:8" s="101" customFormat="1" ht="12.75">
      <c r="F1440" s="284"/>
      <c r="G1440" s="284"/>
      <c r="H1440" s="284"/>
    </row>
    <row r="1441" spans="6:8" s="101" customFormat="1" ht="12.75">
      <c r="F1441" s="284"/>
      <c r="G1441" s="284"/>
      <c r="H1441" s="284"/>
    </row>
    <row r="1442" spans="6:8" s="101" customFormat="1" ht="12.75">
      <c r="F1442" s="284"/>
      <c r="G1442" s="284"/>
      <c r="H1442" s="284"/>
    </row>
    <row r="1443" spans="6:8" s="101" customFormat="1" ht="12.75">
      <c r="F1443" s="284"/>
      <c r="G1443" s="284"/>
      <c r="H1443" s="284"/>
    </row>
    <row r="1444" spans="6:8" s="101" customFormat="1" ht="12.75">
      <c r="F1444" s="284"/>
      <c r="G1444" s="284"/>
      <c r="H1444" s="284"/>
    </row>
    <row r="1445" spans="6:8" s="101" customFormat="1" ht="12.75">
      <c r="F1445" s="284"/>
      <c r="G1445" s="284"/>
      <c r="H1445" s="284"/>
    </row>
    <row r="1446" spans="6:8" s="101" customFormat="1" ht="12.75">
      <c r="F1446" s="284"/>
      <c r="G1446" s="284"/>
      <c r="H1446" s="284"/>
    </row>
    <row r="1447" spans="6:8" s="101" customFormat="1" ht="12.75">
      <c r="F1447" s="284"/>
      <c r="G1447" s="284"/>
      <c r="H1447" s="284"/>
    </row>
    <row r="1448" spans="6:8" s="101" customFormat="1" ht="12.75">
      <c r="F1448" s="284"/>
      <c r="G1448" s="284"/>
      <c r="H1448" s="284"/>
    </row>
    <row r="1449" spans="6:8" s="101" customFormat="1" ht="12.75">
      <c r="F1449" s="284"/>
      <c r="G1449" s="284"/>
      <c r="H1449" s="284"/>
    </row>
    <row r="1450" spans="6:8" s="101" customFormat="1" ht="12.75">
      <c r="F1450" s="284"/>
      <c r="G1450" s="284"/>
      <c r="H1450" s="284"/>
    </row>
    <row r="1451" spans="6:8" s="101" customFormat="1" ht="12.75">
      <c r="F1451" s="284"/>
      <c r="G1451" s="284"/>
      <c r="H1451" s="284"/>
    </row>
    <row r="1452" spans="6:8" s="101" customFormat="1" ht="12.75">
      <c r="F1452" s="284"/>
      <c r="G1452" s="284"/>
      <c r="H1452" s="284"/>
    </row>
    <row r="1453" spans="6:8" s="101" customFormat="1" ht="12.75">
      <c r="F1453" s="284"/>
      <c r="G1453" s="284"/>
      <c r="H1453" s="284"/>
    </row>
    <row r="1454" spans="6:8" s="101" customFormat="1" ht="12.75">
      <c r="F1454" s="284"/>
      <c r="G1454" s="284"/>
      <c r="H1454" s="284"/>
    </row>
    <row r="1455" spans="6:8" s="101" customFormat="1" ht="12.75">
      <c r="F1455" s="284"/>
      <c r="G1455" s="284"/>
      <c r="H1455" s="284"/>
    </row>
    <row r="1456" spans="6:8" s="101" customFormat="1" ht="12.75">
      <c r="F1456" s="284"/>
      <c r="G1456" s="284"/>
      <c r="H1456" s="284"/>
    </row>
    <row r="1457" spans="6:8" s="101" customFormat="1" ht="12.75">
      <c r="F1457" s="284"/>
      <c r="G1457" s="284"/>
      <c r="H1457" s="284"/>
    </row>
    <row r="1458" spans="6:8" s="101" customFormat="1" ht="12.75">
      <c r="F1458" s="284"/>
      <c r="G1458" s="284"/>
      <c r="H1458" s="284"/>
    </row>
    <row r="1459" spans="6:8" s="101" customFormat="1" ht="12.75">
      <c r="F1459" s="284"/>
      <c r="G1459" s="284"/>
      <c r="H1459" s="284"/>
    </row>
    <row r="1460" spans="6:8" s="101" customFormat="1" ht="12.75">
      <c r="F1460" s="284"/>
      <c r="G1460" s="284"/>
      <c r="H1460" s="284"/>
    </row>
    <row r="1461" spans="6:8" s="101" customFormat="1" ht="12.75">
      <c r="F1461" s="284"/>
      <c r="G1461" s="284"/>
      <c r="H1461" s="284"/>
    </row>
    <row r="1462" spans="6:8" s="101" customFormat="1" ht="12.75">
      <c r="F1462" s="284"/>
      <c r="G1462" s="284"/>
      <c r="H1462" s="284"/>
    </row>
    <row r="1463" spans="6:8" s="101" customFormat="1" ht="12.75">
      <c r="F1463" s="284"/>
      <c r="G1463" s="284"/>
      <c r="H1463" s="284"/>
    </row>
    <row r="1464" spans="6:8" s="101" customFormat="1" ht="12.75">
      <c r="F1464" s="284"/>
      <c r="G1464" s="284"/>
      <c r="H1464" s="284"/>
    </row>
    <row r="1465" spans="6:8" s="101" customFormat="1" ht="12.75">
      <c r="F1465" s="284"/>
      <c r="G1465" s="284"/>
      <c r="H1465" s="284"/>
    </row>
    <row r="1466" spans="6:8" s="101" customFormat="1" ht="12.75">
      <c r="F1466" s="284"/>
      <c r="G1466" s="284"/>
      <c r="H1466" s="284"/>
    </row>
    <row r="1467" spans="6:8" s="101" customFormat="1" ht="12.75">
      <c r="F1467" s="284"/>
      <c r="G1467" s="284"/>
      <c r="H1467" s="284"/>
    </row>
    <row r="1468" spans="6:8" s="101" customFormat="1" ht="12.75">
      <c r="F1468" s="284"/>
      <c r="G1468" s="284"/>
      <c r="H1468" s="284"/>
    </row>
    <row r="1469" spans="6:8" s="101" customFormat="1" ht="12.75">
      <c r="F1469" s="284"/>
      <c r="G1469" s="284"/>
      <c r="H1469" s="284"/>
    </row>
    <row r="1470" spans="6:8" s="101" customFormat="1" ht="12.75">
      <c r="F1470" s="284"/>
      <c r="G1470" s="284"/>
      <c r="H1470" s="284"/>
    </row>
    <row r="1471" spans="6:8" s="101" customFormat="1" ht="12.75">
      <c r="F1471" s="284"/>
      <c r="G1471" s="284"/>
      <c r="H1471" s="284"/>
    </row>
    <row r="1472" spans="6:8" s="101" customFormat="1" ht="12.75">
      <c r="F1472" s="284"/>
      <c r="G1472" s="284"/>
      <c r="H1472" s="284"/>
    </row>
    <row r="1473" spans="6:8" s="101" customFormat="1" ht="12.75">
      <c r="F1473" s="284"/>
      <c r="G1473" s="284"/>
      <c r="H1473" s="284"/>
    </row>
    <row r="1474" spans="6:8" s="101" customFormat="1" ht="12.75">
      <c r="F1474" s="284"/>
      <c r="G1474" s="284"/>
      <c r="H1474" s="284"/>
    </row>
    <row r="1475" spans="6:8" s="101" customFormat="1" ht="12.75">
      <c r="F1475" s="284"/>
      <c r="G1475" s="284"/>
      <c r="H1475" s="284"/>
    </row>
    <row r="1476" spans="6:8" s="101" customFormat="1" ht="12.75">
      <c r="F1476" s="284"/>
      <c r="G1476" s="284"/>
      <c r="H1476" s="284"/>
    </row>
    <row r="1477" spans="6:8" s="101" customFormat="1" ht="12.75">
      <c r="F1477" s="284"/>
      <c r="G1477" s="284"/>
      <c r="H1477" s="284"/>
    </row>
    <row r="1478" spans="6:8" s="101" customFormat="1" ht="12.75">
      <c r="F1478" s="284"/>
      <c r="G1478" s="284"/>
      <c r="H1478" s="284"/>
    </row>
    <row r="1479" spans="6:8" s="101" customFormat="1" ht="12.75">
      <c r="F1479" s="284"/>
      <c r="G1479" s="284"/>
      <c r="H1479" s="284"/>
    </row>
    <row r="1480" spans="6:8" s="101" customFormat="1" ht="12.75">
      <c r="F1480" s="284"/>
      <c r="G1480" s="284"/>
      <c r="H1480" s="284"/>
    </row>
    <row r="1481" spans="6:8" s="101" customFormat="1" ht="12.75">
      <c r="F1481" s="284"/>
      <c r="G1481" s="284"/>
      <c r="H1481" s="284"/>
    </row>
    <row r="1482" spans="6:8" s="101" customFormat="1" ht="12.75">
      <c r="F1482" s="284"/>
      <c r="G1482" s="284"/>
      <c r="H1482" s="284"/>
    </row>
    <row r="1483" spans="6:8" s="101" customFormat="1" ht="12.75">
      <c r="F1483" s="284"/>
      <c r="G1483" s="284"/>
      <c r="H1483" s="284"/>
    </row>
    <row r="1484" spans="6:8" s="101" customFormat="1" ht="12.75">
      <c r="F1484" s="284"/>
      <c r="G1484" s="284"/>
      <c r="H1484" s="284"/>
    </row>
    <row r="1485" spans="6:8" s="101" customFormat="1" ht="12.75">
      <c r="F1485" s="284"/>
      <c r="G1485" s="284"/>
      <c r="H1485" s="284"/>
    </row>
    <row r="1486" spans="6:8" s="101" customFormat="1" ht="12.75">
      <c r="F1486" s="284"/>
      <c r="G1486" s="284"/>
      <c r="H1486" s="284"/>
    </row>
    <row r="1487" spans="6:8" s="101" customFormat="1" ht="12.75">
      <c r="F1487" s="284"/>
      <c r="G1487" s="284"/>
      <c r="H1487" s="284"/>
    </row>
    <row r="1488" spans="6:8" s="101" customFormat="1" ht="12.75">
      <c r="F1488" s="284"/>
      <c r="G1488" s="284"/>
      <c r="H1488" s="284"/>
    </row>
    <row r="1489" spans="6:8" s="101" customFormat="1" ht="12.75">
      <c r="F1489" s="284"/>
      <c r="G1489" s="284"/>
      <c r="H1489" s="284"/>
    </row>
    <row r="1490" spans="6:8" s="101" customFormat="1" ht="12.75">
      <c r="F1490" s="284"/>
      <c r="G1490" s="284"/>
      <c r="H1490" s="284"/>
    </row>
    <row r="1491" spans="6:8" s="101" customFormat="1" ht="12.75">
      <c r="F1491" s="284"/>
      <c r="G1491" s="284"/>
      <c r="H1491" s="284"/>
    </row>
    <row r="1492" spans="6:8" s="101" customFormat="1" ht="12.75">
      <c r="F1492" s="284"/>
      <c r="G1492" s="284"/>
      <c r="H1492" s="284"/>
    </row>
    <row r="1493" spans="6:8" s="101" customFormat="1" ht="12.75">
      <c r="F1493" s="284"/>
      <c r="G1493" s="284"/>
      <c r="H1493" s="284"/>
    </row>
    <row r="1494" spans="6:8" s="101" customFormat="1" ht="12.75">
      <c r="F1494" s="284"/>
      <c r="G1494" s="284"/>
      <c r="H1494" s="284"/>
    </row>
    <row r="1495" spans="6:8" s="101" customFormat="1" ht="12.75">
      <c r="F1495" s="284"/>
      <c r="G1495" s="284"/>
      <c r="H1495" s="284"/>
    </row>
    <row r="1496" spans="6:8" s="101" customFormat="1" ht="12.75">
      <c r="F1496" s="284"/>
      <c r="G1496" s="284"/>
      <c r="H1496" s="284"/>
    </row>
    <row r="1497" spans="6:8" s="101" customFormat="1" ht="12.75">
      <c r="F1497" s="284"/>
      <c r="G1497" s="284"/>
      <c r="H1497" s="284"/>
    </row>
    <row r="1498" spans="6:8" s="101" customFormat="1" ht="12.75">
      <c r="F1498" s="284"/>
      <c r="G1498" s="284"/>
      <c r="H1498" s="284"/>
    </row>
    <row r="1499" spans="6:8" s="101" customFormat="1" ht="12.75">
      <c r="F1499" s="284"/>
      <c r="G1499" s="284"/>
      <c r="H1499" s="284"/>
    </row>
    <row r="1500" spans="6:8" s="101" customFormat="1" ht="12.75">
      <c r="F1500" s="284"/>
      <c r="G1500" s="284"/>
      <c r="H1500" s="284"/>
    </row>
    <row r="1501" spans="6:8" s="101" customFormat="1" ht="12.75">
      <c r="F1501" s="284"/>
      <c r="G1501" s="284"/>
      <c r="H1501" s="284"/>
    </row>
    <row r="1502" spans="6:8" s="101" customFormat="1" ht="12.75">
      <c r="F1502" s="284"/>
      <c r="G1502" s="284"/>
      <c r="H1502" s="284"/>
    </row>
    <row r="1503" spans="6:8" s="101" customFormat="1" ht="12.75">
      <c r="F1503" s="284"/>
      <c r="G1503" s="284"/>
      <c r="H1503" s="284"/>
    </row>
    <row r="1504" spans="6:8" s="101" customFormat="1" ht="12.75">
      <c r="F1504" s="284"/>
      <c r="G1504" s="284"/>
      <c r="H1504" s="284"/>
    </row>
    <row r="1505" spans="6:8" s="101" customFormat="1" ht="12.75">
      <c r="F1505" s="284"/>
      <c r="G1505" s="284"/>
      <c r="H1505" s="284"/>
    </row>
    <row r="1506" spans="6:8" s="101" customFormat="1" ht="12.75">
      <c r="F1506" s="284"/>
      <c r="G1506" s="284"/>
      <c r="H1506" s="284"/>
    </row>
    <row r="1507" spans="6:8" s="101" customFormat="1" ht="12.75">
      <c r="F1507" s="284"/>
      <c r="G1507" s="284"/>
      <c r="H1507" s="284"/>
    </row>
    <row r="1508" spans="6:8" s="101" customFormat="1" ht="12.75">
      <c r="F1508" s="284"/>
      <c r="G1508" s="284"/>
      <c r="H1508" s="284"/>
    </row>
    <row r="1509" spans="6:8" s="101" customFormat="1" ht="12.75">
      <c r="F1509" s="284"/>
      <c r="G1509" s="284"/>
      <c r="H1509" s="284"/>
    </row>
    <row r="1510" spans="6:8" s="101" customFormat="1" ht="12.75">
      <c r="F1510" s="284"/>
      <c r="G1510" s="284"/>
      <c r="H1510" s="284"/>
    </row>
    <row r="1511" spans="6:8" s="101" customFormat="1" ht="12.75">
      <c r="F1511" s="284"/>
      <c r="G1511" s="284"/>
      <c r="H1511" s="284"/>
    </row>
    <row r="1512" spans="6:8" s="101" customFormat="1" ht="12.75">
      <c r="F1512" s="284"/>
      <c r="G1512" s="284"/>
      <c r="H1512" s="284"/>
    </row>
    <row r="1513" spans="6:8" s="101" customFormat="1" ht="12.75">
      <c r="F1513" s="284"/>
      <c r="G1513" s="284"/>
      <c r="H1513" s="284"/>
    </row>
    <row r="1514" spans="6:8" s="101" customFormat="1" ht="12.75">
      <c r="F1514" s="284"/>
      <c r="G1514" s="284"/>
      <c r="H1514" s="284"/>
    </row>
    <row r="1515" spans="6:8" s="101" customFormat="1" ht="12.75">
      <c r="F1515" s="284"/>
      <c r="G1515" s="284"/>
      <c r="H1515" s="284"/>
    </row>
    <row r="1516" spans="6:8" s="101" customFormat="1" ht="12.75">
      <c r="F1516" s="284"/>
      <c r="G1516" s="284"/>
      <c r="H1516" s="284"/>
    </row>
    <row r="1517" spans="6:8" s="101" customFormat="1" ht="12.75">
      <c r="F1517" s="284"/>
      <c r="G1517" s="284"/>
      <c r="H1517" s="284"/>
    </row>
    <row r="1518" spans="6:8" s="101" customFormat="1" ht="12.75">
      <c r="F1518" s="284"/>
      <c r="G1518" s="284"/>
      <c r="H1518" s="284"/>
    </row>
    <row r="1519" spans="6:8" s="101" customFormat="1" ht="12.75">
      <c r="F1519" s="284"/>
      <c r="G1519" s="284"/>
      <c r="H1519" s="284"/>
    </row>
    <row r="1520" spans="6:8" s="101" customFormat="1" ht="12.75">
      <c r="F1520" s="284"/>
      <c r="G1520" s="284"/>
      <c r="H1520" s="284"/>
    </row>
    <row r="1521" spans="6:8" s="101" customFormat="1" ht="12.75">
      <c r="F1521" s="284"/>
      <c r="G1521" s="284"/>
      <c r="H1521" s="284"/>
    </row>
    <row r="1522" spans="6:8" s="101" customFormat="1" ht="12.75">
      <c r="F1522" s="284"/>
      <c r="G1522" s="284"/>
      <c r="H1522" s="284"/>
    </row>
    <row r="1523" spans="6:8" s="101" customFormat="1" ht="12.75">
      <c r="F1523" s="284"/>
      <c r="G1523" s="284"/>
      <c r="H1523" s="284"/>
    </row>
    <row r="1524" spans="6:8" s="101" customFormat="1" ht="12.75">
      <c r="F1524" s="284"/>
      <c r="G1524" s="284"/>
      <c r="H1524" s="284"/>
    </row>
    <row r="1525" spans="6:8" s="101" customFormat="1" ht="12.75">
      <c r="F1525" s="284"/>
      <c r="G1525" s="284"/>
      <c r="H1525" s="284"/>
    </row>
    <row r="1526" spans="6:8" s="101" customFormat="1" ht="12.75">
      <c r="F1526" s="284"/>
      <c r="G1526" s="284"/>
      <c r="H1526" s="284"/>
    </row>
    <row r="1527" spans="6:8" s="101" customFormat="1" ht="12.75">
      <c r="F1527" s="284"/>
      <c r="G1527" s="284"/>
      <c r="H1527" s="284"/>
    </row>
    <row r="1528" spans="6:8" s="101" customFormat="1" ht="12.75">
      <c r="F1528" s="284"/>
      <c r="G1528" s="284"/>
      <c r="H1528" s="284"/>
    </row>
    <row r="1529" spans="6:8" s="101" customFormat="1" ht="12.75">
      <c r="F1529" s="284"/>
      <c r="G1529" s="284"/>
      <c r="H1529" s="284"/>
    </row>
    <row r="1530" spans="6:8" s="101" customFormat="1" ht="12.75">
      <c r="F1530" s="284"/>
      <c r="G1530" s="284"/>
      <c r="H1530" s="284"/>
    </row>
    <row r="1531" spans="6:8" s="101" customFormat="1" ht="12.75">
      <c r="F1531" s="284"/>
      <c r="G1531" s="284"/>
      <c r="H1531" s="284"/>
    </row>
    <row r="1532" spans="6:8" s="101" customFormat="1" ht="12.75">
      <c r="F1532" s="284"/>
      <c r="G1532" s="284"/>
      <c r="H1532" s="284"/>
    </row>
    <row r="1533" spans="6:8" s="101" customFormat="1" ht="12.75">
      <c r="F1533" s="284"/>
      <c r="G1533" s="284"/>
      <c r="H1533" s="284"/>
    </row>
    <row r="1534" spans="6:8" s="101" customFormat="1" ht="12.75">
      <c r="F1534" s="284"/>
      <c r="G1534" s="284"/>
      <c r="H1534" s="284"/>
    </row>
    <row r="1535" spans="6:8" s="101" customFormat="1" ht="12.75">
      <c r="F1535" s="284"/>
      <c r="G1535" s="284"/>
      <c r="H1535" s="284"/>
    </row>
    <row r="1536" spans="6:8" s="101" customFormat="1" ht="12.75">
      <c r="F1536" s="284"/>
      <c r="G1536" s="284"/>
      <c r="H1536" s="284"/>
    </row>
    <row r="1537" spans="6:8" s="101" customFormat="1" ht="12.75">
      <c r="F1537" s="284"/>
      <c r="G1537" s="284"/>
      <c r="H1537" s="284"/>
    </row>
    <row r="1538" spans="6:8" s="101" customFormat="1" ht="12.75">
      <c r="F1538" s="284"/>
      <c r="G1538" s="284"/>
      <c r="H1538" s="284"/>
    </row>
    <row r="1539" spans="6:8" s="101" customFormat="1" ht="12.75">
      <c r="F1539" s="284"/>
      <c r="G1539" s="284"/>
      <c r="H1539" s="284"/>
    </row>
    <row r="1540" spans="6:8" s="101" customFormat="1" ht="12.75">
      <c r="F1540" s="284"/>
      <c r="G1540" s="284"/>
      <c r="H1540" s="284"/>
    </row>
    <row r="1541" spans="6:8" s="101" customFormat="1" ht="12.75">
      <c r="F1541" s="284"/>
      <c r="G1541" s="284"/>
      <c r="H1541" s="284"/>
    </row>
    <row r="1542" spans="6:8" s="101" customFormat="1" ht="12.75">
      <c r="F1542" s="284"/>
      <c r="G1542" s="284"/>
      <c r="H1542" s="284"/>
    </row>
    <row r="1543" spans="6:8" s="101" customFormat="1" ht="12.75">
      <c r="F1543" s="284"/>
      <c r="G1543" s="284"/>
      <c r="H1543" s="284"/>
    </row>
    <row r="1544" spans="6:8" s="101" customFormat="1" ht="12.75">
      <c r="F1544" s="284"/>
      <c r="G1544" s="284"/>
      <c r="H1544" s="284"/>
    </row>
    <row r="1545" spans="6:8" s="101" customFormat="1" ht="12.75">
      <c r="F1545" s="284"/>
      <c r="G1545" s="284"/>
      <c r="H1545" s="284"/>
    </row>
    <row r="1546" spans="6:8" s="101" customFormat="1" ht="12.75">
      <c r="F1546" s="284"/>
      <c r="G1546" s="284"/>
      <c r="H1546" s="284"/>
    </row>
    <row r="1547" spans="6:8" s="101" customFormat="1" ht="12.75">
      <c r="F1547" s="284"/>
      <c r="G1547" s="284"/>
      <c r="H1547" s="284"/>
    </row>
    <row r="1548" spans="6:8" s="101" customFormat="1" ht="12.75">
      <c r="F1548" s="284"/>
      <c r="G1548" s="284"/>
      <c r="H1548" s="284"/>
    </row>
    <row r="1549" spans="6:8" s="101" customFormat="1" ht="12.75">
      <c r="F1549" s="284"/>
      <c r="G1549" s="284"/>
      <c r="H1549" s="284"/>
    </row>
    <row r="1550" spans="6:8" s="101" customFormat="1" ht="12.75">
      <c r="F1550" s="284"/>
      <c r="G1550" s="284"/>
      <c r="H1550" s="284"/>
    </row>
    <row r="1551" spans="6:8" s="101" customFormat="1" ht="12.75">
      <c r="F1551" s="284"/>
      <c r="G1551" s="284"/>
      <c r="H1551" s="284"/>
    </row>
    <row r="1552" spans="6:8" s="101" customFormat="1" ht="12.75">
      <c r="F1552" s="284"/>
      <c r="G1552" s="284"/>
      <c r="H1552" s="284"/>
    </row>
    <row r="1553" spans="6:8" s="101" customFormat="1" ht="12.75">
      <c r="F1553" s="284"/>
      <c r="G1553" s="284"/>
      <c r="H1553" s="284"/>
    </row>
    <row r="1554" spans="6:8" s="101" customFormat="1" ht="12.75">
      <c r="F1554" s="284"/>
      <c r="G1554" s="284"/>
      <c r="H1554" s="284"/>
    </row>
    <row r="1555" spans="6:8" s="101" customFormat="1" ht="12.75">
      <c r="F1555" s="284"/>
      <c r="G1555" s="284"/>
      <c r="H1555" s="284"/>
    </row>
    <row r="1556" spans="6:8" s="101" customFormat="1" ht="12.75">
      <c r="F1556" s="284"/>
      <c r="G1556" s="284"/>
      <c r="H1556" s="284"/>
    </row>
    <row r="1557" spans="6:8" s="101" customFormat="1" ht="12.75">
      <c r="F1557" s="284"/>
      <c r="G1557" s="284"/>
      <c r="H1557" s="284"/>
    </row>
    <row r="1558" spans="6:8" s="101" customFormat="1" ht="12.75">
      <c r="F1558" s="284"/>
      <c r="G1558" s="284"/>
      <c r="H1558" s="284"/>
    </row>
    <row r="1559" spans="6:8" s="101" customFormat="1" ht="12.75">
      <c r="F1559" s="284"/>
      <c r="G1559" s="284"/>
      <c r="H1559" s="284"/>
    </row>
    <row r="1560" spans="6:8" s="101" customFormat="1" ht="12.75">
      <c r="F1560" s="284"/>
      <c r="G1560" s="284"/>
      <c r="H1560" s="284"/>
    </row>
    <row r="1561" spans="6:8" s="101" customFormat="1" ht="12.75">
      <c r="F1561" s="284"/>
      <c r="G1561" s="284"/>
      <c r="H1561" s="284"/>
    </row>
    <row r="1562" spans="6:8" s="101" customFormat="1" ht="12.75">
      <c r="F1562" s="284"/>
      <c r="G1562" s="284"/>
      <c r="H1562" s="284"/>
    </row>
    <row r="1563" spans="6:8" s="101" customFormat="1" ht="12.75">
      <c r="F1563" s="284"/>
      <c r="G1563" s="284"/>
      <c r="H1563" s="284"/>
    </row>
    <row r="1564" spans="6:8" s="101" customFormat="1" ht="12.75">
      <c r="F1564" s="284"/>
      <c r="G1564" s="284"/>
      <c r="H1564" s="284"/>
    </row>
    <row r="1565" spans="6:8" s="101" customFormat="1" ht="12.75">
      <c r="F1565" s="284"/>
      <c r="G1565" s="284"/>
      <c r="H1565" s="284"/>
    </row>
    <row r="1566" spans="6:8" s="101" customFormat="1" ht="12.75">
      <c r="F1566" s="284"/>
      <c r="G1566" s="284"/>
      <c r="H1566" s="284"/>
    </row>
    <row r="1567" spans="6:8" s="101" customFormat="1" ht="12.75">
      <c r="F1567" s="284"/>
      <c r="G1567" s="284"/>
      <c r="H1567" s="284"/>
    </row>
    <row r="1568" spans="6:8" s="101" customFormat="1" ht="12.75">
      <c r="F1568" s="284"/>
      <c r="G1568" s="284"/>
      <c r="H1568" s="284"/>
    </row>
    <row r="1569" spans="6:8" s="101" customFormat="1" ht="12.75">
      <c r="F1569" s="284"/>
      <c r="G1569" s="284"/>
      <c r="H1569" s="284"/>
    </row>
    <row r="1570" spans="6:8" s="101" customFormat="1" ht="12.75">
      <c r="F1570" s="284"/>
      <c r="G1570" s="284"/>
      <c r="H1570" s="284"/>
    </row>
    <row r="1571" spans="6:8" s="101" customFormat="1" ht="12.75">
      <c r="F1571" s="284"/>
      <c r="G1571" s="284"/>
      <c r="H1571" s="284"/>
    </row>
    <row r="1572" spans="6:8" s="101" customFormat="1" ht="12.75">
      <c r="F1572" s="284"/>
      <c r="G1572" s="284"/>
      <c r="H1572" s="284"/>
    </row>
    <row r="1573" spans="6:8" s="101" customFormat="1" ht="12.75">
      <c r="F1573" s="284"/>
      <c r="G1573" s="284"/>
      <c r="H1573" s="284"/>
    </row>
    <row r="1574" spans="6:8" s="101" customFormat="1" ht="12.75">
      <c r="F1574" s="284"/>
      <c r="G1574" s="284"/>
      <c r="H1574" s="284"/>
    </row>
    <row r="1575" spans="6:8" s="101" customFormat="1" ht="12.75">
      <c r="F1575" s="284"/>
      <c r="G1575" s="284"/>
      <c r="H1575" s="284"/>
    </row>
    <row r="1576" spans="6:8" s="101" customFormat="1" ht="12.75">
      <c r="F1576" s="284"/>
      <c r="G1576" s="284"/>
      <c r="H1576" s="284"/>
    </row>
    <row r="1577" spans="6:8" s="101" customFormat="1" ht="12.75">
      <c r="F1577" s="284"/>
      <c r="G1577" s="284"/>
      <c r="H1577" s="284"/>
    </row>
    <row r="1578" spans="6:8" s="101" customFormat="1" ht="12.75">
      <c r="F1578" s="284"/>
      <c r="G1578" s="284"/>
      <c r="H1578" s="284"/>
    </row>
    <row r="1579" spans="6:8" s="101" customFormat="1" ht="12.75">
      <c r="F1579" s="284"/>
      <c r="G1579" s="284"/>
      <c r="H1579" s="284"/>
    </row>
    <row r="1580" spans="6:8" s="101" customFormat="1" ht="12.75">
      <c r="F1580" s="284"/>
      <c r="G1580" s="284"/>
      <c r="H1580" s="284"/>
    </row>
    <row r="1581" spans="6:8" s="101" customFormat="1" ht="12.75">
      <c r="F1581" s="284"/>
      <c r="G1581" s="284"/>
      <c r="H1581" s="284"/>
    </row>
    <row r="1582" spans="6:8" s="101" customFormat="1" ht="12.75">
      <c r="F1582" s="284"/>
      <c r="G1582" s="284"/>
      <c r="H1582" s="284"/>
    </row>
    <row r="1583" spans="6:8" s="101" customFormat="1" ht="12.75">
      <c r="F1583" s="284"/>
      <c r="G1583" s="284"/>
      <c r="H1583" s="284"/>
    </row>
    <row r="1584" spans="6:8" s="101" customFormat="1" ht="12.75">
      <c r="F1584" s="284"/>
      <c r="G1584" s="284"/>
      <c r="H1584" s="284"/>
    </row>
    <row r="1585" spans="6:8" s="101" customFormat="1" ht="12.75">
      <c r="F1585" s="284"/>
      <c r="G1585" s="284"/>
      <c r="H1585" s="284"/>
    </row>
    <row r="1586" spans="6:8" s="101" customFormat="1" ht="12.75">
      <c r="F1586" s="284"/>
      <c r="G1586" s="284"/>
      <c r="H1586" s="284"/>
    </row>
    <row r="1587" spans="6:8" s="101" customFormat="1" ht="12.75">
      <c r="F1587" s="284"/>
      <c r="G1587" s="284"/>
      <c r="H1587" s="284"/>
    </row>
    <row r="1588" spans="6:8" s="101" customFormat="1" ht="12.75">
      <c r="F1588" s="284"/>
      <c r="G1588" s="284"/>
      <c r="H1588" s="284"/>
    </row>
    <row r="1589" spans="6:8" s="101" customFormat="1" ht="12.75">
      <c r="F1589" s="284"/>
      <c r="G1589" s="284"/>
      <c r="H1589" s="284"/>
    </row>
    <row r="1590" spans="6:8" s="101" customFormat="1" ht="12.75">
      <c r="F1590" s="284"/>
      <c r="G1590" s="284"/>
      <c r="H1590" s="284"/>
    </row>
    <row r="1591" spans="6:8" s="101" customFormat="1" ht="12.75">
      <c r="F1591" s="284"/>
      <c r="G1591" s="284"/>
      <c r="H1591" s="284"/>
    </row>
    <row r="1592" spans="6:8" s="101" customFormat="1" ht="12.75">
      <c r="F1592" s="284"/>
      <c r="G1592" s="284"/>
      <c r="H1592" s="284"/>
    </row>
    <row r="1593" spans="6:8" s="101" customFormat="1" ht="12.75">
      <c r="F1593" s="284"/>
      <c r="G1593" s="284"/>
      <c r="H1593" s="284"/>
    </row>
    <row r="1594" spans="6:8" s="101" customFormat="1" ht="12.75">
      <c r="F1594" s="284"/>
      <c r="G1594" s="284"/>
      <c r="H1594" s="284"/>
    </row>
    <row r="1595" spans="6:8" s="101" customFormat="1" ht="12.75">
      <c r="F1595" s="284"/>
      <c r="G1595" s="284"/>
      <c r="H1595" s="284"/>
    </row>
    <row r="1596" spans="6:8" s="101" customFormat="1" ht="12.75">
      <c r="F1596" s="284"/>
      <c r="G1596" s="284"/>
      <c r="H1596" s="284"/>
    </row>
    <row r="1597" spans="6:8" s="101" customFormat="1" ht="12.75">
      <c r="F1597" s="284"/>
      <c r="G1597" s="284"/>
      <c r="H1597" s="284"/>
    </row>
    <row r="1598" spans="6:8" s="101" customFormat="1" ht="12.75">
      <c r="F1598" s="284"/>
      <c r="G1598" s="284"/>
      <c r="H1598" s="284"/>
    </row>
    <row r="1599" spans="6:8" s="101" customFormat="1" ht="12.75">
      <c r="F1599" s="284"/>
      <c r="G1599" s="284"/>
      <c r="H1599" s="284"/>
    </row>
    <row r="1600" spans="6:8" s="101" customFormat="1" ht="12.75">
      <c r="F1600" s="284"/>
      <c r="G1600" s="284"/>
      <c r="H1600" s="284"/>
    </row>
    <row r="1601" spans="6:8" s="101" customFormat="1" ht="12.75">
      <c r="F1601" s="284"/>
      <c r="G1601" s="284"/>
      <c r="H1601" s="284"/>
    </row>
    <row r="1602" spans="6:8" s="101" customFormat="1" ht="12.75">
      <c r="F1602" s="284"/>
      <c r="G1602" s="284"/>
      <c r="H1602" s="284"/>
    </row>
    <row r="1603" spans="6:8" s="101" customFormat="1" ht="12.75">
      <c r="F1603" s="284"/>
      <c r="G1603" s="284"/>
      <c r="H1603" s="284"/>
    </row>
    <row r="1604" spans="6:8" s="101" customFormat="1" ht="12.75">
      <c r="F1604" s="284"/>
      <c r="G1604" s="284"/>
      <c r="H1604" s="284"/>
    </row>
    <row r="1605" spans="6:8" s="101" customFormat="1" ht="12.75">
      <c r="F1605" s="284"/>
      <c r="G1605" s="284"/>
      <c r="H1605" s="284"/>
    </row>
    <row r="1606" spans="6:8" s="101" customFormat="1" ht="12.75">
      <c r="F1606" s="284"/>
      <c r="G1606" s="284"/>
      <c r="H1606" s="284"/>
    </row>
    <row r="1607" spans="6:8" s="101" customFormat="1" ht="12.75">
      <c r="F1607" s="284"/>
      <c r="G1607" s="284"/>
      <c r="H1607" s="284"/>
    </row>
    <row r="1608" spans="6:8" s="101" customFormat="1" ht="12.75">
      <c r="F1608" s="284"/>
      <c r="G1608" s="284"/>
      <c r="H1608" s="284"/>
    </row>
    <row r="1609" spans="6:8" s="101" customFormat="1" ht="12.75">
      <c r="F1609" s="284"/>
      <c r="G1609" s="284"/>
      <c r="H1609" s="284"/>
    </row>
    <row r="1610" spans="6:8" s="101" customFormat="1" ht="12.75">
      <c r="F1610" s="284"/>
      <c r="G1610" s="284"/>
      <c r="H1610" s="284"/>
    </row>
    <row r="1611" spans="6:8" s="101" customFormat="1" ht="12.75">
      <c r="F1611" s="284"/>
      <c r="G1611" s="284"/>
      <c r="H1611" s="284"/>
    </row>
    <row r="1612" spans="6:8" s="101" customFormat="1" ht="12.75">
      <c r="F1612" s="284"/>
      <c r="G1612" s="284"/>
      <c r="H1612" s="284"/>
    </row>
    <row r="1613" spans="6:8" s="101" customFormat="1" ht="12.75">
      <c r="F1613" s="284"/>
      <c r="G1613" s="284"/>
      <c r="H1613" s="284"/>
    </row>
    <row r="1614" spans="6:8" s="101" customFormat="1" ht="12.75">
      <c r="F1614" s="284"/>
      <c r="G1614" s="284"/>
      <c r="H1614" s="284"/>
    </row>
    <row r="1615" spans="6:8" s="101" customFormat="1" ht="12.75">
      <c r="F1615" s="284"/>
      <c r="G1615" s="284"/>
      <c r="H1615" s="284"/>
    </row>
    <row r="1616" spans="6:8" s="101" customFormat="1" ht="12.75">
      <c r="F1616" s="284"/>
      <c r="G1616" s="284"/>
      <c r="H1616" s="284"/>
    </row>
    <row r="1617" spans="6:8" s="101" customFormat="1" ht="12.75">
      <c r="F1617" s="284"/>
      <c r="G1617" s="284"/>
      <c r="H1617" s="284"/>
    </row>
    <row r="1618" spans="6:8" s="101" customFormat="1" ht="12.75">
      <c r="F1618" s="284"/>
      <c r="G1618" s="284"/>
      <c r="H1618" s="284"/>
    </row>
    <row r="1619" spans="6:8" s="101" customFormat="1" ht="12.75">
      <c r="F1619" s="284"/>
      <c r="G1619" s="284"/>
      <c r="H1619" s="284"/>
    </row>
    <row r="1620" spans="6:8" s="101" customFormat="1" ht="12.75">
      <c r="F1620" s="284"/>
      <c r="G1620" s="284"/>
      <c r="H1620" s="284"/>
    </row>
    <row r="1621" spans="6:8" s="101" customFormat="1" ht="12.75">
      <c r="F1621" s="284"/>
      <c r="G1621" s="284"/>
      <c r="H1621" s="284"/>
    </row>
    <row r="1622" spans="6:8" s="101" customFormat="1" ht="12.75">
      <c r="F1622" s="284"/>
      <c r="G1622" s="284"/>
      <c r="H1622" s="284"/>
    </row>
    <row r="1623" spans="6:8" s="101" customFormat="1" ht="12.75">
      <c r="F1623" s="284"/>
      <c r="G1623" s="284"/>
      <c r="H1623" s="284"/>
    </row>
    <row r="1624" spans="6:8" s="101" customFormat="1" ht="12.75">
      <c r="F1624" s="284"/>
      <c r="G1624" s="284"/>
      <c r="H1624" s="284"/>
    </row>
    <row r="1625" spans="6:8" s="101" customFormat="1" ht="12.75">
      <c r="F1625" s="284"/>
      <c r="G1625" s="284"/>
      <c r="H1625" s="284"/>
    </row>
    <row r="1626" spans="6:8" s="101" customFormat="1" ht="12.75">
      <c r="F1626" s="284"/>
      <c r="G1626" s="284"/>
      <c r="H1626" s="284"/>
    </row>
    <row r="1627" spans="6:8" s="101" customFormat="1" ht="12.75">
      <c r="F1627" s="284"/>
      <c r="G1627" s="284"/>
      <c r="H1627" s="284"/>
    </row>
    <row r="1628" spans="6:8" s="101" customFormat="1" ht="12.75">
      <c r="F1628" s="284"/>
      <c r="G1628" s="284"/>
      <c r="H1628" s="284"/>
    </row>
    <row r="1629" spans="6:8" s="101" customFormat="1" ht="12.75">
      <c r="F1629" s="284"/>
      <c r="G1629" s="284"/>
      <c r="H1629" s="284"/>
    </row>
    <row r="1630" spans="6:8" s="101" customFormat="1" ht="12.75">
      <c r="F1630" s="284"/>
      <c r="G1630" s="284"/>
      <c r="H1630" s="284"/>
    </row>
    <row r="1631" spans="6:8" s="101" customFormat="1" ht="12.75">
      <c r="F1631" s="284"/>
      <c r="G1631" s="284"/>
      <c r="H1631" s="284"/>
    </row>
    <row r="1632" spans="6:8" s="101" customFormat="1" ht="12.75">
      <c r="F1632" s="284"/>
      <c r="G1632" s="284"/>
      <c r="H1632" s="284"/>
    </row>
    <row r="1633" spans="6:8" s="101" customFormat="1" ht="12.75">
      <c r="F1633" s="284"/>
      <c r="G1633" s="284"/>
      <c r="H1633" s="284"/>
    </row>
    <row r="1634" spans="6:8" s="101" customFormat="1" ht="12.75">
      <c r="F1634" s="284"/>
      <c r="G1634" s="284"/>
      <c r="H1634" s="284"/>
    </row>
    <row r="1635" spans="6:8" s="101" customFormat="1" ht="12.75">
      <c r="F1635" s="284"/>
      <c r="G1635" s="284"/>
      <c r="H1635" s="284"/>
    </row>
    <row r="1636" spans="6:8" s="101" customFormat="1" ht="12.75">
      <c r="F1636" s="284"/>
      <c r="G1636" s="284"/>
      <c r="H1636" s="284"/>
    </row>
    <row r="1637" spans="6:8" s="101" customFormat="1" ht="12.75">
      <c r="F1637" s="284"/>
      <c r="G1637" s="284"/>
      <c r="H1637" s="284"/>
    </row>
    <row r="1638" spans="6:8" s="101" customFormat="1" ht="12.75">
      <c r="F1638" s="284"/>
      <c r="G1638" s="284"/>
      <c r="H1638" s="284"/>
    </row>
    <row r="1639" spans="6:8" s="101" customFormat="1" ht="12.75">
      <c r="F1639" s="284"/>
      <c r="G1639" s="284"/>
      <c r="H1639" s="284"/>
    </row>
    <row r="1640" spans="6:8" s="101" customFormat="1" ht="12.75">
      <c r="F1640" s="284"/>
      <c r="G1640" s="284"/>
      <c r="H1640" s="284"/>
    </row>
    <row r="1641" spans="6:8" s="101" customFormat="1" ht="12.75">
      <c r="F1641" s="284"/>
      <c r="G1641" s="284"/>
      <c r="H1641" s="284"/>
    </row>
    <row r="1642" spans="6:8" s="101" customFormat="1" ht="12.75">
      <c r="F1642" s="284"/>
      <c r="G1642" s="284"/>
      <c r="H1642" s="284"/>
    </row>
    <row r="1643" spans="6:8" s="101" customFormat="1" ht="12.75">
      <c r="F1643" s="284"/>
      <c r="G1643" s="284"/>
      <c r="H1643" s="284"/>
    </row>
    <row r="1644" spans="6:8" s="101" customFormat="1" ht="12.75">
      <c r="F1644" s="284"/>
      <c r="G1644" s="284"/>
      <c r="H1644" s="284"/>
    </row>
    <row r="1645" spans="6:8" s="101" customFormat="1" ht="12.75">
      <c r="F1645" s="284"/>
      <c r="G1645" s="284"/>
      <c r="H1645" s="284"/>
    </row>
    <row r="1646" spans="6:8" s="101" customFormat="1" ht="12.75">
      <c r="F1646" s="284"/>
      <c r="G1646" s="284"/>
      <c r="H1646" s="284"/>
    </row>
    <row r="1647" spans="6:8" s="101" customFormat="1" ht="12.75">
      <c r="F1647" s="284"/>
      <c r="G1647" s="284"/>
      <c r="H1647" s="284"/>
    </row>
    <row r="1648" spans="6:8" s="101" customFormat="1" ht="12.75">
      <c r="F1648" s="284"/>
      <c r="G1648" s="284"/>
      <c r="H1648" s="284"/>
    </row>
    <row r="1649" spans="6:8" s="101" customFormat="1" ht="12.75">
      <c r="F1649" s="284"/>
      <c r="G1649" s="284"/>
      <c r="H1649" s="284"/>
    </row>
    <row r="1650" spans="6:8" s="101" customFormat="1" ht="12.75">
      <c r="F1650" s="284"/>
      <c r="G1650" s="284"/>
      <c r="H1650" s="284"/>
    </row>
    <row r="1651" spans="6:8" s="101" customFormat="1" ht="12.75">
      <c r="F1651" s="284"/>
      <c r="G1651" s="284"/>
      <c r="H1651" s="284"/>
    </row>
    <row r="1652" spans="6:8" s="101" customFormat="1" ht="12.75">
      <c r="F1652" s="284"/>
      <c r="G1652" s="284"/>
      <c r="H1652" s="284"/>
    </row>
    <row r="1653" spans="6:8" s="101" customFormat="1" ht="12.75">
      <c r="F1653" s="284"/>
      <c r="G1653" s="284"/>
      <c r="H1653" s="284"/>
    </row>
    <row r="1654" spans="6:8" s="101" customFormat="1" ht="12.75">
      <c r="F1654" s="284"/>
      <c r="G1654" s="284"/>
      <c r="H1654" s="284"/>
    </row>
    <row r="1655" spans="6:8" s="101" customFormat="1" ht="12.75">
      <c r="F1655" s="284"/>
      <c r="G1655" s="284"/>
      <c r="H1655" s="284"/>
    </row>
    <row r="1656" spans="6:8" s="101" customFormat="1" ht="12.75">
      <c r="F1656" s="284"/>
      <c r="G1656" s="284"/>
      <c r="H1656" s="284"/>
    </row>
    <row r="1657" spans="6:8" s="101" customFormat="1" ht="12.75">
      <c r="F1657" s="284"/>
      <c r="G1657" s="284"/>
      <c r="H1657" s="284"/>
    </row>
    <row r="1658" spans="6:8" s="101" customFormat="1" ht="12.75">
      <c r="F1658" s="284"/>
      <c r="G1658" s="284"/>
      <c r="H1658" s="284"/>
    </row>
    <row r="1659" spans="6:8" s="101" customFormat="1" ht="12.75">
      <c r="F1659" s="284"/>
      <c r="G1659" s="284"/>
      <c r="H1659" s="284"/>
    </row>
    <row r="1660" spans="6:8" s="101" customFormat="1" ht="12.75">
      <c r="F1660" s="284"/>
      <c r="G1660" s="284"/>
      <c r="H1660" s="284"/>
    </row>
    <row r="1661" spans="6:8" s="101" customFormat="1" ht="12.75">
      <c r="F1661" s="284"/>
      <c r="G1661" s="284"/>
      <c r="H1661" s="284"/>
    </row>
    <row r="1662" spans="6:8" s="101" customFormat="1" ht="12.75">
      <c r="F1662" s="284"/>
      <c r="G1662" s="284"/>
      <c r="H1662" s="284"/>
    </row>
    <row r="1663" spans="6:8" s="101" customFormat="1" ht="12.75">
      <c r="F1663" s="284"/>
      <c r="G1663" s="284"/>
      <c r="H1663" s="284"/>
    </row>
    <row r="1664" spans="6:8" s="101" customFormat="1" ht="12.75">
      <c r="F1664" s="284"/>
      <c r="G1664" s="284"/>
      <c r="H1664" s="284"/>
    </row>
    <row r="1665" spans="6:8" s="101" customFormat="1" ht="12.75">
      <c r="F1665" s="284"/>
      <c r="G1665" s="284"/>
      <c r="H1665" s="284"/>
    </row>
    <row r="1666" spans="6:8" s="101" customFormat="1" ht="12.75">
      <c r="F1666" s="284"/>
      <c r="G1666" s="284"/>
      <c r="H1666" s="284"/>
    </row>
    <row r="1667" spans="6:8" s="101" customFormat="1" ht="12.75">
      <c r="F1667" s="284"/>
      <c r="G1667" s="284"/>
      <c r="H1667" s="284"/>
    </row>
    <row r="1668" spans="6:8" s="101" customFormat="1" ht="12.75">
      <c r="F1668" s="284"/>
      <c r="G1668" s="284"/>
      <c r="H1668" s="284"/>
    </row>
    <row r="1669" spans="6:8" s="101" customFormat="1" ht="12.75">
      <c r="F1669" s="284"/>
      <c r="G1669" s="284"/>
      <c r="H1669" s="284"/>
    </row>
    <row r="1670" spans="6:8" s="101" customFormat="1" ht="12.75">
      <c r="F1670" s="284"/>
      <c r="G1670" s="284"/>
      <c r="H1670" s="284"/>
    </row>
    <row r="1671" spans="6:8" s="101" customFormat="1" ht="12.75">
      <c r="F1671" s="284"/>
      <c r="G1671" s="284"/>
      <c r="H1671" s="284"/>
    </row>
    <row r="1672" spans="6:8" s="101" customFormat="1" ht="12.75">
      <c r="F1672" s="284"/>
      <c r="G1672" s="284"/>
      <c r="H1672" s="284"/>
    </row>
    <row r="1673" spans="6:8" s="101" customFormat="1" ht="12.75">
      <c r="F1673" s="284"/>
      <c r="G1673" s="284"/>
      <c r="H1673" s="284"/>
    </row>
    <row r="1674" spans="6:8" s="101" customFormat="1" ht="12.75">
      <c r="F1674" s="284"/>
      <c r="G1674" s="284"/>
      <c r="H1674" s="284"/>
    </row>
    <row r="1675" spans="6:8" s="101" customFormat="1" ht="12.75">
      <c r="F1675" s="284"/>
      <c r="G1675" s="284"/>
      <c r="H1675" s="284"/>
    </row>
    <row r="1676" spans="6:8" s="101" customFormat="1" ht="12.75">
      <c r="F1676" s="284"/>
      <c r="G1676" s="284"/>
      <c r="H1676" s="284"/>
    </row>
    <row r="1677" spans="6:8" s="101" customFormat="1" ht="12.75">
      <c r="F1677" s="284"/>
      <c r="G1677" s="284"/>
      <c r="H1677" s="284"/>
    </row>
    <row r="1678" spans="6:8" s="101" customFormat="1" ht="12.75">
      <c r="F1678" s="284"/>
      <c r="G1678" s="284"/>
      <c r="H1678" s="284"/>
    </row>
    <row r="1679" spans="6:8" s="101" customFormat="1" ht="12.75">
      <c r="F1679" s="284"/>
      <c r="G1679" s="284"/>
      <c r="H1679" s="284"/>
    </row>
    <row r="1680" spans="6:8" s="101" customFormat="1" ht="12.75">
      <c r="F1680" s="284"/>
      <c r="G1680" s="284"/>
      <c r="H1680" s="284"/>
    </row>
    <row r="1681" spans="6:8" s="101" customFormat="1" ht="12.75">
      <c r="F1681" s="284"/>
      <c r="G1681" s="284"/>
      <c r="H1681" s="284"/>
    </row>
    <row r="1682" spans="6:8" s="101" customFormat="1" ht="12.75">
      <c r="F1682" s="284"/>
      <c r="G1682" s="284"/>
      <c r="H1682" s="284"/>
    </row>
    <row r="1683" spans="6:8" s="101" customFormat="1" ht="12.75">
      <c r="F1683" s="284"/>
      <c r="G1683" s="284"/>
      <c r="H1683" s="284"/>
    </row>
    <row r="1684" spans="6:8" s="101" customFormat="1" ht="12.75">
      <c r="F1684" s="284"/>
      <c r="G1684" s="284"/>
      <c r="H1684" s="284"/>
    </row>
    <row r="1685" spans="6:8" s="101" customFormat="1" ht="12.75">
      <c r="F1685" s="284"/>
      <c r="G1685" s="284"/>
      <c r="H1685" s="284"/>
    </row>
    <row r="1686" spans="6:8" s="101" customFormat="1" ht="12.75">
      <c r="F1686" s="284"/>
      <c r="G1686" s="284"/>
      <c r="H1686" s="284"/>
    </row>
    <row r="1687" spans="6:8" s="101" customFormat="1" ht="12.75">
      <c r="F1687" s="284"/>
      <c r="G1687" s="284"/>
      <c r="H1687" s="284"/>
    </row>
    <row r="1688" spans="6:8" s="101" customFormat="1" ht="12.75">
      <c r="F1688" s="284"/>
      <c r="G1688" s="284"/>
      <c r="H1688" s="284"/>
    </row>
    <row r="1689" spans="6:8" s="101" customFormat="1" ht="12.75">
      <c r="F1689" s="284"/>
      <c r="G1689" s="284"/>
      <c r="H1689" s="284"/>
    </row>
    <row r="1690" spans="6:8" s="101" customFormat="1" ht="12.75">
      <c r="F1690" s="284"/>
      <c r="G1690" s="284"/>
      <c r="H1690" s="284"/>
    </row>
    <row r="1691" spans="6:8" s="101" customFormat="1" ht="12.75">
      <c r="F1691" s="284"/>
      <c r="G1691" s="284"/>
      <c r="H1691" s="284"/>
    </row>
    <row r="1692" spans="6:8" s="101" customFormat="1" ht="12.75">
      <c r="F1692" s="284"/>
      <c r="G1692" s="284"/>
      <c r="H1692" s="284"/>
    </row>
    <row r="1693" spans="6:8" s="101" customFormat="1" ht="12.75">
      <c r="F1693" s="284"/>
      <c r="G1693" s="284"/>
      <c r="H1693" s="284"/>
    </row>
    <row r="1694" spans="6:8" s="101" customFormat="1" ht="12.75">
      <c r="F1694" s="284"/>
      <c r="G1694" s="284"/>
      <c r="H1694" s="284"/>
    </row>
    <row r="1695" spans="6:8" s="101" customFormat="1" ht="12.75">
      <c r="F1695" s="284"/>
      <c r="G1695" s="284"/>
      <c r="H1695" s="284"/>
    </row>
    <row r="1696" spans="6:8" s="101" customFormat="1" ht="12.75">
      <c r="F1696" s="284"/>
      <c r="G1696" s="284"/>
      <c r="H1696" s="284"/>
    </row>
    <row r="1697" spans="6:8" s="101" customFormat="1" ht="12.75">
      <c r="F1697" s="284"/>
      <c r="G1697" s="284"/>
      <c r="H1697" s="284"/>
    </row>
    <row r="1698" spans="6:8" s="101" customFormat="1" ht="12.75">
      <c r="F1698" s="284"/>
      <c r="G1698" s="284"/>
      <c r="H1698" s="284"/>
    </row>
    <row r="1699" spans="6:8" s="101" customFormat="1" ht="12.75">
      <c r="F1699" s="284"/>
      <c r="G1699" s="284"/>
      <c r="H1699" s="284"/>
    </row>
    <row r="1700" spans="6:8" s="101" customFormat="1" ht="12.75">
      <c r="F1700" s="284"/>
      <c r="G1700" s="284"/>
      <c r="H1700" s="284"/>
    </row>
    <row r="1701" spans="6:8" s="101" customFormat="1" ht="12.75">
      <c r="F1701" s="284"/>
      <c r="G1701" s="284"/>
      <c r="H1701" s="284"/>
    </row>
    <row r="1702" spans="6:8" s="101" customFormat="1" ht="12.75">
      <c r="F1702" s="284"/>
      <c r="G1702" s="284"/>
      <c r="H1702" s="284"/>
    </row>
    <row r="1703" spans="6:8" s="101" customFormat="1" ht="12.75">
      <c r="F1703" s="284"/>
      <c r="G1703" s="284"/>
      <c r="H1703" s="284"/>
    </row>
    <row r="1704" spans="6:8" s="101" customFormat="1" ht="12.75">
      <c r="F1704" s="284"/>
      <c r="G1704" s="284"/>
      <c r="H1704" s="284"/>
    </row>
    <row r="1705" spans="6:8" s="101" customFormat="1" ht="12.75">
      <c r="F1705" s="284"/>
      <c r="G1705" s="284"/>
      <c r="H1705" s="284"/>
    </row>
    <row r="1706" spans="6:8" s="101" customFormat="1" ht="12.75">
      <c r="F1706" s="284"/>
      <c r="G1706" s="284"/>
      <c r="H1706" s="284"/>
    </row>
    <row r="1707" spans="6:8" s="101" customFormat="1" ht="12.75">
      <c r="F1707" s="284"/>
      <c r="G1707" s="284"/>
      <c r="H1707" s="284"/>
    </row>
    <row r="1708" spans="6:8" s="101" customFormat="1" ht="12.75">
      <c r="F1708" s="284"/>
      <c r="G1708" s="284"/>
      <c r="H1708" s="284"/>
    </row>
    <row r="1709" spans="6:8" s="101" customFormat="1" ht="12.75">
      <c r="F1709" s="284"/>
      <c r="G1709" s="284"/>
      <c r="H1709" s="284"/>
    </row>
    <row r="1710" spans="6:8" s="101" customFormat="1" ht="12.75">
      <c r="F1710" s="284"/>
      <c r="G1710" s="284"/>
      <c r="H1710" s="284"/>
    </row>
    <row r="1711" spans="6:8" s="101" customFormat="1" ht="12.75">
      <c r="F1711" s="284"/>
      <c r="G1711" s="284"/>
      <c r="H1711" s="284"/>
    </row>
    <row r="1712" spans="6:8" s="101" customFormat="1" ht="12.75">
      <c r="F1712" s="284"/>
      <c r="G1712" s="284"/>
      <c r="H1712" s="284"/>
    </row>
    <row r="1713" spans="6:8" s="101" customFormat="1" ht="12.75">
      <c r="F1713" s="284"/>
      <c r="G1713" s="284"/>
      <c r="H1713" s="284"/>
    </row>
    <row r="1714" spans="6:8" s="101" customFormat="1" ht="12.75">
      <c r="F1714" s="284"/>
      <c r="G1714" s="284"/>
      <c r="H1714" s="284"/>
    </row>
    <row r="1715" spans="6:8" s="101" customFormat="1" ht="12.75">
      <c r="F1715" s="284"/>
      <c r="G1715" s="284"/>
      <c r="H1715" s="284"/>
    </row>
    <row r="1716" spans="6:8" s="101" customFormat="1" ht="12.75">
      <c r="F1716" s="284"/>
      <c r="G1716" s="284"/>
      <c r="H1716" s="284"/>
    </row>
    <row r="1717" spans="6:8" s="101" customFormat="1" ht="12.75">
      <c r="F1717" s="284"/>
      <c r="G1717" s="284"/>
      <c r="H1717" s="284"/>
    </row>
    <row r="1718" spans="6:8" s="101" customFormat="1" ht="12.75">
      <c r="F1718" s="284"/>
      <c r="G1718" s="284"/>
      <c r="H1718" s="284"/>
    </row>
    <row r="1719" spans="6:8" s="101" customFormat="1" ht="12.75">
      <c r="F1719" s="284"/>
      <c r="G1719" s="284"/>
      <c r="H1719" s="284"/>
    </row>
    <row r="1720" spans="6:8" s="101" customFormat="1" ht="12.75">
      <c r="F1720" s="284"/>
      <c r="G1720" s="284"/>
      <c r="H1720" s="284"/>
    </row>
    <row r="1721" spans="6:8" s="101" customFormat="1" ht="12.75">
      <c r="F1721" s="284"/>
      <c r="G1721" s="284"/>
      <c r="H1721" s="284"/>
    </row>
    <row r="1722" spans="6:8" s="101" customFormat="1" ht="12.75">
      <c r="F1722" s="284"/>
      <c r="G1722" s="284"/>
      <c r="H1722" s="284"/>
    </row>
    <row r="1723" spans="6:8" s="101" customFormat="1" ht="12.75">
      <c r="F1723" s="284"/>
      <c r="G1723" s="284"/>
      <c r="H1723" s="284"/>
    </row>
    <row r="1724" spans="6:8" s="101" customFormat="1" ht="12.75">
      <c r="F1724" s="284"/>
      <c r="G1724" s="284"/>
      <c r="H1724" s="284"/>
    </row>
    <row r="1725" spans="6:8" s="101" customFormat="1" ht="12.75">
      <c r="F1725" s="284"/>
      <c r="G1725" s="284"/>
      <c r="H1725" s="284"/>
    </row>
    <row r="1726" spans="6:8" s="101" customFormat="1" ht="12.75">
      <c r="F1726" s="284"/>
      <c r="G1726" s="284"/>
      <c r="H1726" s="284"/>
    </row>
    <row r="1727" spans="6:8" s="101" customFormat="1" ht="12.75">
      <c r="F1727" s="284"/>
      <c r="G1727" s="284"/>
      <c r="H1727" s="284"/>
    </row>
    <row r="1728" spans="6:8" s="101" customFormat="1" ht="12.75">
      <c r="F1728" s="284"/>
      <c r="G1728" s="284"/>
      <c r="H1728" s="284"/>
    </row>
    <row r="1729" spans="6:8" s="101" customFormat="1" ht="12.75">
      <c r="F1729" s="284"/>
      <c r="G1729" s="284"/>
      <c r="H1729" s="284"/>
    </row>
    <row r="1730" spans="6:8" s="101" customFormat="1" ht="12.75">
      <c r="F1730" s="284"/>
      <c r="G1730" s="284"/>
      <c r="H1730" s="284"/>
    </row>
    <row r="1731" spans="6:8" s="101" customFormat="1" ht="12.75">
      <c r="F1731" s="284"/>
      <c r="G1731" s="284"/>
      <c r="H1731" s="284"/>
    </row>
    <row r="1732" spans="6:8" s="101" customFormat="1" ht="12.75">
      <c r="F1732" s="284"/>
      <c r="G1732" s="284"/>
      <c r="H1732" s="284"/>
    </row>
    <row r="1733" spans="6:8" s="101" customFormat="1" ht="12.75">
      <c r="F1733" s="284"/>
      <c r="G1733" s="284"/>
      <c r="H1733" s="284"/>
    </row>
    <row r="1734" spans="6:8" s="101" customFormat="1" ht="12.75">
      <c r="F1734" s="284"/>
      <c r="G1734" s="284"/>
      <c r="H1734" s="284"/>
    </row>
    <row r="1735" spans="6:8" s="101" customFormat="1" ht="12.75">
      <c r="F1735" s="284"/>
      <c r="G1735" s="284"/>
      <c r="H1735" s="284"/>
    </row>
    <row r="1736" spans="6:8" s="101" customFormat="1" ht="12.75">
      <c r="F1736" s="284"/>
      <c r="G1736" s="284"/>
      <c r="H1736" s="284"/>
    </row>
    <row r="1737" spans="6:8" s="101" customFormat="1" ht="12.75">
      <c r="F1737" s="284"/>
      <c r="G1737" s="284"/>
      <c r="H1737" s="284"/>
    </row>
    <row r="1738" spans="6:8" s="101" customFormat="1" ht="12.75">
      <c r="F1738" s="284"/>
      <c r="G1738" s="284"/>
      <c r="H1738" s="284"/>
    </row>
    <row r="1739" spans="6:8" s="101" customFormat="1" ht="12.75">
      <c r="F1739" s="284"/>
      <c r="G1739" s="284"/>
      <c r="H1739" s="284"/>
    </row>
    <row r="1740" spans="6:8" s="101" customFormat="1" ht="12.75">
      <c r="F1740" s="284"/>
      <c r="G1740" s="284"/>
      <c r="H1740" s="284"/>
    </row>
    <row r="1741" spans="6:8" s="101" customFormat="1" ht="12.75">
      <c r="F1741" s="284"/>
      <c r="G1741" s="284"/>
      <c r="H1741" s="284"/>
    </row>
    <row r="1742" spans="6:8" s="101" customFormat="1" ht="12.75">
      <c r="F1742" s="284"/>
      <c r="G1742" s="284"/>
      <c r="H1742" s="284"/>
    </row>
    <row r="1743" spans="6:8" s="101" customFormat="1" ht="12.75">
      <c r="F1743" s="284"/>
      <c r="G1743" s="284"/>
      <c r="H1743" s="284"/>
    </row>
    <row r="1744" spans="6:8" s="101" customFormat="1" ht="12.75">
      <c r="F1744" s="284"/>
      <c r="G1744" s="284"/>
      <c r="H1744" s="284"/>
    </row>
    <row r="1745" spans="6:8" s="101" customFormat="1" ht="12.75">
      <c r="F1745" s="284"/>
      <c r="G1745" s="284"/>
      <c r="H1745" s="284"/>
    </row>
    <row r="1746" spans="6:8" s="101" customFormat="1" ht="12.75">
      <c r="F1746" s="284"/>
      <c r="G1746" s="284"/>
      <c r="H1746" s="284"/>
    </row>
    <row r="1747" spans="6:8" s="101" customFormat="1" ht="12.75">
      <c r="F1747" s="284"/>
      <c r="G1747" s="284"/>
      <c r="H1747" s="284"/>
    </row>
    <row r="1748" spans="6:8" s="101" customFormat="1" ht="12.75">
      <c r="F1748" s="284"/>
      <c r="G1748" s="284"/>
      <c r="H1748" s="284"/>
    </row>
    <row r="1749" spans="6:8" s="101" customFormat="1" ht="12.75">
      <c r="F1749" s="284"/>
      <c r="G1749" s="284"/>
      <c r="H1749" s="284"/>
    </row>
    <row r="1750" spans="6:8" s="101" customFormat="1" ht="12.75">
      <c r="F1750" s="284"/>
      <c r="G1750" s="284"/>
      <c r="H1750" s="284"/>
    </row>
    <row r="1751" spans="6:8" s="101" customFormat="1" ht="12.75">
      <c r="F1751" s="284"/>
      <c r="G1751" s="284"/>
      <c r="H1751" s="284"/>
    </row>
    <row r="1752" spans="6:8" s="101" customFormat="1" ht="12.75">
      <c r="F1752" s="284"/>
      <c r="G1752" s="284"/>
      <c r="H1752" s="284"/>
    </row>
    <row r="1753" spans="6:8" s="101" customFormat="1" ht="12.75">
      <c r="F1753" s="284"/>
      <c r="G1753" s="284"/>
      <c r="H1753" s="284"/>
    </row>
    <row r="1754" spans="6:8" s="101" customFormat="1" ht="12.75">
      <c r="F1754" s="284"/>
      <c r="G1754" s="284"/>
      <c r="H1754" s="284"/>
    </row>
    <row r="1755" spans="6:8" s="101" customFormat="1" ht="12.75">
      <c r="F1755" s="284"/>
      <c r="G1755" s="284"/>
      <c r="H1755" s="284"/>
    </row>
    <row r="1756" spans="6:8" s="101" customFormat="1" ht="12.75">
      <c r="F1756" s="284"/>
      <c r="G1756" s="284"/>
      <c r="H1756" s="284"/>
    </row>
    <row r="1757" spans="6:8" s="101" customFormat="1" ht="12.75">
      <c r="F1757" s="284"/>
      <c r="G1757" s="284"/>
      <c r="H1757" s="284"/>
    </row>
    <row r="1758" spans="6:8" s="101" customFormat="1" ht="12.75">
      <c r="F1758" s="284"/>
      <c r="G1758" s="284"/>
      <c r="H1758" s="284"/>
    </row>
    <row r="1759" spans="6:8" s="101" customFormat="1" ht="12.75">
      <c r="F1759" s="284"/>
      <c r="G1759" s="284"/>
      <c r="H1759" s="284"/>
    </row>
    <row r="1760" spans="6:8" s="101" customFormat="1" ht="12.75">
      <c r="F1760" s="284"/>
      <c r="G1760" s="284"/>
      <c r="H1760" s="284"/>
    </row>
    <row r="1761" spans="6:8" s="101" customFormat="1" ht="12.75">
      <c r="F1761" s="284"/>
      <c r="G1761" s="284"/>
      <c r="H1761" s="284"/>
    </row>
    <row r="1762" spans="6:8" s="101" customFormat="1" ht="12.75">
      <c r="F1762" s="284"/>
      <c r="G1762" s="284"/>
      <c r="H1762" s="284"/>
    </row>
    <row r="1763" spans="6:8" s="101" customFormat="1" ht="12.75">
      <c r="F1763" s="284"/>
      <c r="G1763" s="284"/>
      <c r="H1763" s="284"/>
    </row>
    <row r="1764" spans="6:8" s="101" customFormat="1" ht="12.75">
      <c r="F1764" s="284"/>
      <c r="G1764" s="284"/>
      <c r="H1764" s="284"/>
    </row>
    <row r="1765" spans="6:8" s="101" customFormat="1" ht="12.75">
      <c r="F1765" s="284"/>
      <c r="G1765" s="284"/>
      <c r="H1765" s="284"/>
    </row>
    <row r="1766" spans="6:8" s="101" customFormat="1" ht="12.75">
      <c r="F1766" s="284"/>
      <c r="G1766" s="284"/>
      <c r="H1766" s="284"/>
    </row>
    <row r="1767" spans="6:8" s="101" customFormat="1" ht="12.75">
      <c r="F1767" s="284"/>
      <c r="G1767" s="284"/>
      <c r="H1767" s="284"/>
    </row>
    <row r="1768" spans="6:8" s="101" customFormat="1" ht="12.75">
      <c r="F1768" s="284"/>
      <c r="G1768" s="284"/>
      <c r="H1768" s="284"/>
    </row>
    <row r="1769" spans="6:8" s="101" customFormat="1" ht="12.75">
      <c r="F1769" s="284"/>
      <c r="G1769" s="284"/>
      <c r="H1769" s="284"/>
    </row>
    <row r="1770" spans="6:8" s="101" customFormat="1" ht="12.75">
      <c r="F1770" s="284"/>
      <c r="G1770" s="284"/>
      <c r="H1770" s="284"/>
    </row>
    <row r="1771" spans="6:8" s="101" customFormat="1" ht="12.75">
      <c r="F1771" s="284"/>
      <c r="G1771" s="284"/>
      <c r="H1771" s="284"/>
    </row>
    <row r="1772" spans="6:8" s="101" customFormat="1" ht="12.75">
      <c r="F1772" s="284"/>
      <c r="G1772" s="284"/>
      <c r="H1772" s="284"/>
    </row>
    <row r="1773" spans="6:8" s="101" customFormat="1" ht="12.75">
      <c r="F1773" s="284"/>
      <c r="G1773" s="284"/>
      <c r="H1773" s="284"/>
    </row>
    <row r="1774" spans="6:8" s="101" customFormat="1" ht="12.75">
      <c r="F1774" s="284"/>
      <c r="G1774" s="284"/>
      <c r="H1774" s="284"/>
    </row>
    <row r="1775" spans="6:8" s="101" customFormat="1" ht="12.75">
      <c r="F1775" s="284"/>
      <c r="G1775" s="284"/>
      <c r="H1775" s="284"/>
    </row>
    <row r="1776" spans="6:8" s="101" customFormat="1" ht="12.75">
      <c r="F1776" s="284"/>
      <c r="G1776" s="284"/>
      <c r="H1776" s="284"/>
    </row>
    <row r="1777" spans="6:8" s="101" customFormat="1" ht="12.75">
      <c r="F1777" s="284"/>
      <c r="G1777" s="284"/>
      <c r="H1777" s="284"/>
    </row>
    <row r="1778" spans="6:8" s="101" customFormat="1" ht="12.75">
      <c r="F1778" s="284"/>
      <c r="G1778" s="284"/>
      <c r="H1778" s="284"/>
    </row>
    <row r="1779" spans="6:8" s="101" customFormat="1" ht="12.75">
      <c r="F1779" s="284"/>
      <c r="G1779" s="284"/>
      <c r="H1779" s="284"/>
    </row>
    <row r="1780" spans="6:8" s="101" customFormat="1" ht="12.75">
      <c r="F1780" s="284"/>
      <c r="G1780" s="284"/>
      <c r="H1780" s="284"/>
    </row>
    <row r="1781" spans="6:8" s="101" customFormat="1" ht="12.75">
      <c r="F1781" s="284"/>
      <c r="G1781" s="284"/>
      <c r="H1781" s="284"/>
    </row>
    <row r="1782" spans="6:8" s="101" customFormat="1" ht="12.75">
      <c r="F1782" s="284"/>
      <c r="G1782" s="284"/>
      <c r="H1782" s="284"/>
    </row>
    <row r="1783" spans="6:8" s="101" customFormat="1" ht="12.75">
      <c r="F1783" s="284"/>
      <c r="G1783" s="284"/>
      <c r="H1783" s="284"/>
    </row>
    <row r="1784" spans="6:8" s="101" customFormat="1" ht="12.75">
      <c r="F1784" s="284"/>
      <c r="G1784" s="284"/>
      <c r="H1784" s="284"/>
    </row>
    <row r="1785" spans="6:8" s="101" customFormat="1" ht="12.75">
      <c r="F1785" s="284"/>
      <c r="G1785" s="284"/>
      <c r="H1785" s="284"/>
    </row>
    <row r="1786" spans="6:8" s="101" customFormat="1" ht="12.75">
      <c r="F1786" s="284"/>
      <c r="G1786" s="284"/>
      <c r="H1786" s="284"/>
    </row>
    <row r="1787" spans="6:8" s="101" customFormat="1" ht="12.75">
      <c r="F1787" s="284"/>
      <c r="G1787" s="284"/>
      <c r="H1787" s="284"/>
    </row>
    <row r="1788" spans="6:8" s="101" customFormat="1" ht="12.75">
      <c r="F1788" s="284"/>
      <c r="G1788" s="284"/>
      <c r="H1788" s="284"/>
    </row>
    <row r="1789" spans="6:8" s="101" customFormat="1" ht="12.75">
      <c r="F1789" s="284"/>
      <c r="G1789" s="284"/>
      <c r="H1789" s="284"/>
    </row>
    <row r="1790" spans="6:8" s="101" customFormat="1" ht="12.75">
      <c r="F1790" s="284"/>
      <c r="G1790" s="284"/>
      <c r="H1790" s="284"/>
    </row>
    <row r="1791" spans="6:8" s="101" customFormat="1" ht="12.75">
      <c r="F1791" s="284"/>
      <c r="G1791" s="284"/>
      <c r="H1791" s="284"/>
    </row>
    <row r="1792" spans="6:8" s="101" customFormat="1" ht="12.75">
      <c r="F1792" s="284"/>
      <c r="G1792" s="284"/>
      <c r="H1792" s="284"/>
    </row>
    <row r="1793" spans="6:8" s="101" customFormat="1" ht="12.75">
      <c r="F1793" s="284"/>
      <c r="G1793" s="284"/>
      <c r="H1793" s="284"/>
    </row>
    <row r="1794" spans="6:8" s="101" customFormat="1" ht="12.75">
      <c r="F1794" s="284"/>
      <c r="G1794" s="284"/>
      <c r="H1794" s="284"/>
    </row>
    <row r="1795" spans="6:8" s="101" customFormat="1" ht="12.75">
      <c r="F1795" s="284"/>
      <c r="G1795" s="284"/>
      <c r="H1795" s="284"/>
    </row>
    <row r="1796" spans="6:8" s="101" customFormat="1" ht="12.75">
      <c r="F1796" s="284"/>
      <c r="G1796" s="284"/>
      <c r="H1796" s="284"/>
    </row>
    <row r="1797" spans="6:8" s="101" customFormat="1" ht="12.75">
      <c r="F1797" s="284"/>
      <c r="G1797" s="284"/>
      <c r="H1797" s="284"/>
    </row>
    <row r="1798" spans="6:8" s="101" customFormat="1" ht="12.75">
      <c r="F1798" s="284"/>
      <c r="G1798" s="284"/>
      <c r="H1798" s="284"/>
    </row>
    <row r="1799" spans="6:8" s="101" customFormat="1" ht="12.75">
      <c r="F1799" s="284"/>
      <c r="G1799" s="284"/>
      <c r="H1799" s="284"/>
    </row>
    <row r="1800" spans="6:8" s="101" customFormat="1" ht="12.75">
      <c r="F1800" s="284"/>
      <c r="G1800" s="284"/>
      <c r="H1800" s="284"/>
    </row>
    <row r="1801" spans="6:8" s="101" customFormat="1" ht="12.75">
      <c r="F1801" s="284"/>
      <c r="G1801" s="284"/>
      <c r="H1801" s="284"/>
    </row>
    <row r="1802" spans="6:8" s="101" customFormat="1" ht="12.75">
      <c r="F1802" s="284"/>
      <c r="G1802" s="284"/>
      <c r="H1802" s="284"/>
    </row>
    <row r="1803" spans="6:8" s="101" customFormat="1" ht="12.75">
      <c r="F1803" s="284"/>
      <c r="G1803" s="284"/>
      <c r="H1803" s="284"/>
    </row>
    <row r="1804" spans="6:8" s="101" customFormat="1" ht="12.75">
      <c r="F1804" s="284"/>
      <c r="G1804" s="284"/>
      <c r="H1804" s="284"/>
    </row>
    <row r="1805" spans="6:8" s="101" customFormat="1" ht="12.75">
      <c r="F1805" s="284"/>
      <c r="G1805" s="284"/>
      <c r="H1805" s="284"/>
    </row>
    <row r="1806" spans="6:8" s="101" customFormat="1" ht="12.75">
      <c r="F1806" s="284"/>
      <c r="G1806" s="284"/>
      <c r="H1806" s="284"/>
    </row>
    <row r="1807" spans="6:8" s="101" customFormat="1" ht="12.75">
      <c r="F1807" s="284"/>
      <c r="G1807" s="284"/>
      <c r="H1807" s="284"/>
    </row>
    <row r="1808" spans="6:8" s="101" customFormat="1" ht="12.75">
      <c r="F1808" s="284"/>
      <c r="G1808" s="284"/>
      <c r="H1808" s="284"/>
    </row>
    <row r="1809" spans="6:8" s="101" customFormat="1" ht="12.75">
      <c r="F1809" s="284"/>
      <c r="G1809" s="284"/>
      <c r="H1809" s="284"/>
    </row>
    <row r="1810" spans="6:8" s="101" customFormat="1" ht="12.75">
      <c r="F1810" s="284"/>
      <c r="G1810" s="284"/>
      <c r="H1810" s="284"/>
    </row>
    <row r="1811" spans="6:8" s="101" customFormat="1" ht="12.75">
      <c r="F1811" s="284"/>
      <c r="G1811" s="284"/>
      <c r="H1811" s="284"/>
    </row>
    <row r="1812" spans="6:8" s="101" customFormat="1" ht="12.75">
      <c r="F1812" s="284"/>
      <c r="G1812" s="284"/>
      <c r="H1812" s="284"/>
    </row>
    <row r="1813" spans="6:8" s="101" customFormat="1" ht="12.75">
      <c r="F1813" s="284"/>
      <c r="G1813" s="284"/>
      <c r="H1813" s="284"/>
    </row>
    <row r="1814" spans="6:8" s="101" customFormat="1" ht="12.75">
      <c r="F1814" s="284"/>
      <c r="G1814" s="284"/>
      <c r="H1814" s="284"/>
    </row>
    <row r="1815" spans="6:8" s="101" customFormat="1" ht="12.75">
      <c r="F1815" s="284"/>
      <c r="G1815" s="284"/>
      <c r="H1815" s="284"/>
    </row>
    <row r="1816" spans="6:8" s="101" customFormat="1" ht="12.75">
      <c r="F1816" s="284"/>
      <c r="G1816" s="284"/>
      <c r="H1816" s="284"/>
    </row>
    <row r="1817" spans="6:8" s="101" customFormat="1" ht="12.75">
      <c r="F1817" s="284"/>
      <c r="G1817" s="284"/>
      <c r="H1817" s="284"/>
    </row>
    <row r="1818" spans="6:8" s="101" customFormat="1" ht="12.75">
      <c r="F1818" s="284"/>
      <c r="G1818" s="284"/>
      <c r="H1818" s="284"/>
    </row>
    <row r="1819" spans="6:8" s="101" customFormat="1" ht="12.75">
      <c r="F1819" s="284"/>
      <c r="G1819" s="284"/>
      <c r="H1819" s="284"/>
    </row>
    <row r="1820" spans="6:8" s="101" customFormat="1" ht="12.75">
      <c r="F1820" s="284"/>
      <c r="G1820" s="284"/>
      <c r="H1820" s="284"/>
    </row>
    <row r="1821" spans="6:8" s="101" customFormat="1" ht="12.75">
      <c r="F1821" s="284"/>
      <c r="G1821" s="284"/>
      <c r="H1821" s="284"/>
    </row>
    <row r="1822" spans="6:8" s="101" customFormat="1" ht="12.75">
      <c r="F1822" s="284"/>
      <c r="G1822" s="284"/>
      <c r="H1822" s="284"/>
    </row>
    <row r="1823" spans="6:8" s="101" customFormat="1" ht="12.75">
      <c r="F1823" s="284"/>
      <c r="G1823" s="284"/>
      <c r="H1823" s="284"/>
    </row>
    <row r="1824" spans="6:8" s="101" customFormat="1" ht="12.75">
      <c r="F1824" s="284"/>
      <c r="G1824" s="284"/>
      <c r="H1824" s="284"/>
    </row>
    <row r="1825" spans="6:8" s="101" customFormat="1" ht="12.75">
      <c r="F1825" s="284"/>
      <c r="G1825" s="284"/>
      <c r="H1825" s="284"/>
    </row>
    <row r="1826" spans="6:8" s="101" customFormat="1" ht="12.75">
      <c r="F1826" s="284"/>
      <c r="G1826" s="284"/>
      <c r="H1826" s="284"/>
    </row>
    <row r="1827" spans="6:8" s="101" customFormat="1" ht="12.75">
      <c r="F1827" s="284"/>
      <c r="G1827" s="284"/>
      <c r="H1827" s="284"/>
    </row>
    <row r="1828" spans="6:8" s="101" customFormat="1" ht="12.75">
      <c r="F1828" s="284"/>
      <c r="G1828" s="284"/>
      <c r="H1828" s="284"/>
    </row>
    <row r="1829" spans="6:8" s="101" customFormat="1" ht="12.75">
      <c r="F1829" s="284"/>
      <c r="G1829" s="284"/>
      <c r="H1829" s="284"/>
    </row>
    <row r="1830" spans="6:8" s="101" customFormat="1" ht="12.75">
      <c r="F1830" s="284"/>
      <c r="G1830" s="284"/>
      <c r="H1830" s="284"/>
    </row>
    <row r="1831" spans="6:8" s="101" customFormat="1" ht="12.75">
      <c r="F1831" s="284"/>
      <c r="G1831" s="284"/>
      <c r="H1831" s="284"/>
    </row>
    <row r="1832" spans="6:8" s="101" customFormat="1" ht="12.75">
      <c r="F1832" s="284"/>
      <c r="G1832" s="284"/>
      <c r="H1832" s="284"/>
    </row>
    <row r="1833" spans="6:8" s="101" customFormat="1" ht="12.75">
      <c r="F1833" s="284"/>
      <c r="G1833" s="284"/>
      <c r="H1833" s="284"/>
    </row>
    <row r="1834" spans="6:8" s="101" customFormat="1" ht="12.75">
      <c r="F1834" s="284"/>
      <c r="G1834" s="284"/>
      <c r="H1834" s="284"/>
    </row>
    <row r="1835" spans="6:8" s="101" customFormat="1" ht="12.75">
      <c r="F1835" s="284"/>
      <c r="G1835" s="284"/>
      <c r="H1835" s="284"/>
    </row>
    <row r="1836" spans="6:8" s="101" customFormat="1" ht="12.75">
      <c r="F1836" s="284"/>
      <c r="G1836" s="284"/>
      <c r="H1836" s="284"/>
    </row>
    <row r="1837" spans="6:8" s="101" customFormat="1" ht="12.75">
      <c r="F1837" s="284"/>
      <c r="G1837" s="284"/>
      <c r="H1837" s="284"/>
    </row>
    <row r="1838" spans="6:8" s="101" customFormat="1" ht="12.75">
      <c r="F1838" s="284"/>
      <c r="G1838" s="284"/>
      <c r="H1838" s="284"/>
    </row>
    <row r="1839" spans="6:8" s="101" customFormat="1" ht="12.75">
      <c r="F1839" s="284"/>
      <c r="G1839" s="284"/>
      <c r="H1839" s="284"/>
    </row>
    <row r="1840" spans="6:8" s="101" customFormat="1" ht="12.75">
      <c r="F1840" s="284"/>
      <c r="G1840" s="284"/>
      <c r="H1840" s="284"/>
    </row>
    <row r="1841" spans="6:8" s="101" customFormat="1" ht="12.75">
      <c r="F1841" s="284"/>
      <c r="G1841" s="284"/>
      <c r="H1841" s="284"/>
    </row>
    <row r="1842" spans="6:8" s="101" customFormat="1" ht="12.75">
      <c r="F1842" s="284"/>
      <c r="G1842" s="284"/>
      <c r="H1842" s="284"/>
    </row>
    <row r="1843" spans="6:8" s="101" customFormat="1" ht="12.75">
      <c r="F1843" s="284"/>
      <c r="G1843" s="284"/>
      <c r="H1843" s="284"/>
    </row>
    <row r="1844" spans="6:8" s="101" customFormat="1" ht="12.75">
      <c r="F1844" s="284"/>
      <c r="G1844" s="284"/>
      <c r="H1844" s="284"/>
    </row>
    <row r="1845" spans="6:8" s="101" customFormat="1" ht="12.75">
      <c r="F1845" s="284"/>
      <c r="G1845" s="284"/>
      <c r="H1845" s="284"/>
    </row>
    <row r="1846" spans="6:8" s="101" customFormat="1" ht="12.75">
      <c r="F1846" s="284"/>
      <c r="G1846" s="284"/>
      <c r="H1846" s="284"/>
    </row>
    <row r="1847" spans="6:8" s="101" customFormat="1" ht="12.75">
      <c r="F1847" s="284"/>
      <c r="G1847" s="284"/>
      <c r="H1847" s="284"/>
    </row>
    <row r="1848" spans="6:8" s="101" customFormat="1" ht="12.75">
      <c r="F1848" s="284"/>
      <c r="G1848" s="284"/>
      <c r="H1848" s="284"/>
    </row>
    <row r="1849" spans="6:8" s="101" customFormat="1" ht="12.75">
      <c r="F1849" s="284"/>
      <c r="G1849" s="284"/>
      <c r="H1849" s="284"/>
    </row>
    <row r="1850" spans="6:8" s="101" customFormat="1" ht="12.75">
      <c r="F1850" s="284"/>
      <c r="G1850" s="284"/>
      <c r="H1850" s="284"/>
    </row>
    <row r="1851" spans="6:8" s="101" customFormat="1" ht="12.75">
      <c r="F1851" s="284"/>
      <c r="G1851" s="284"/>
      <c r="H1851" s="284"/>
    </row>
    <row r="1852" spans="6:8" s="101" customFormat="1" ht="12.75">
      <c r="F1852" s="284"/>
      <c r="G1852" s="284"/>
      <c r="H1852" s="284"/>
    </row>
    <row r="1853" spans="6:8" s="101" customFormat="1" ht="12.75">
      <c r="F1853" s="284"/>
      <c r="G1853" s="284"/>
      <c r="H1853" s="284"/>
    </row>
    <row r="1854" spans="6:8" s="101" customFormat="1" ht="12.75">
      <c r="F1854" s="284"/>
      <c r="G1854" s="284"/>
      <c r="H1854" s="284"/>
    </row>
    <row r="1855" spans="6:8" s="101" customFormat="1" ht="12.75">
      <c r="F1855" s="284"/>
      <c r="G1855" s="284"/>
      <c r="H1855" s="284"/>
    </row>
    <row r="1856" spans="6:8" s="101" customFormat="1" ht="12.75">
      <c r="F1856" s="284"/>
      <c r="G1856" s="284"/>
      <c r="H1856" s="284"/>
    </row>
    <row r="1857" spans="6:8" s="101" customFormat="1" ht="12.75">
      <c r="F1857" s="284"/>
      <c r="G1857" s="284"/>
      <c r="H1857" s="284"/>
    </row>
    <row r="1858" spans="6:8" s="101" customFormat="1" ht="12.75">
      <c r="F1858" s="284"/>
      <c r="G1858" s="284"/>
      <c r="H1858" s="284"/>
    </row>
    <row r="1859" spans="6:8" s="101" customFormat="1" ht="12.75">
      <c r="F1859" s="284"/>
      <c r="G1859" s="284"/>
      <c r="H1859" s="284"/>
    </row>
    <row r="1860" spans="6:8" s="101" customFormat="1" ht="12.75">
      <c r="F1860" s="284"/>
      <c r="G1860" s="284"/>
      <c r="H1860" s="284"/>
    </row>
    <row r="1861" spans="6:8" s="101" customFormat="1" ht="12.75">
      <c r="F1861" s="284"/>
      <c r="G1861" s="284"/>
      <c r="H1861" s="284"/>
    </row>
    <row r="1862" spans="6:8" s="101" customFormat="1" ht="12.75">
      <c r="F1862" s="284"/>
      <c r="G1862" s="284"/>
      <c r="H1862" s="284"/>
    </row>
    <row r="1863" spans="6:8" s="101" customFormat="1" ht="12.75">
      <c r="F1863" s="284"/>
      <c r="G1863" s="284"/>
      <c r="H1863" s="284"/>
    </row>
    <row r="1864" spans="6:8" s="101" customFormat="1" ht="12.75">
      <c r="F1864" s="284"/>
      <c r="G1864" s="284"/>
      <c r="H1864" s="284"/>
    </row>
    <row r="1865" spans="6:8" s="101" customFormat="1" ht="12.75">
      <c r="F1865" s="284"/>
      <c r="G1865" s="284"/>
      <c r="H1865" s="284"/>
    </row>
    <row r="1866" spans="6:8" s="101" customFormat="1" ht="12.75">
      <c r="F1866" s="284"/>
      <c r="G1866" s="284"/>
      <c r="H1866" s="284"/>
    </row>
    <row r="1867" spans="6:8" s="101" customFormat="1" ht="12.75">
      <c r="F1867" s="284"/>
      <c r="G1867" s="284"/>
      <c r="H1867" s="284"/>
    </row>
    <row r="1868" spans="6:8" s="101" customFormat="1" ht="12.75">
      <c r="F1868" s="284"/>
      <c r="G1868" s="284"/>
      <c r="H1868" s="284"/>
    </row>
    <row r="1869" spans="6:8" s="101" customFormat="1" ht="12.75">
      <c r="F1869" s="284"/>
      <c r="G1869" s="284"/>
      <c r="H1869" s="284"/>
    </row>
    <row r="1870" spans="6:8" s="101" customFormat="1" ht="12.75">
      <c r="F1870" s="284"/>
      <c r="G1870" s="284"/>
      <c r="H1870" s="284"/>
    </row>
    <row r="1871" spans="6:8" s="101" customFormat="1" ht="12.75">
      <c r="F1871" s="284"/>
      <c r="G1871" s="284"/>
      <c r="H1871" s="284"/>
    </row>
    <row r="1872" spans="6:8" s="101" customFormat="1" ht="12.75">
      <c r="F1872" s="284"/>
      <c r="G1872" s="284"/>
      <c r="H1872" s="284"/>
    </row>
    <row r="1873" spans="6:8" s="101" customFormat="1" ht="12.75">
      <c r="F1873" s="284"/>
      <c r="G1873" s="284"/>
      <c r="H1873" s="284"/>
    </row>
    <row r="1874" spans="6:8" s="101" customFormat="1" ht="12.75">
      <c r="F1874" s="284"/>
      <c r="G1874" s="284"/>
      <c r="H1874" s="284"/>
    </row>
    <row r="1875" spans="6:8" s="101" customFormat="1" ht="12.75">
      <c r="F1875" s="284"/>
      <c r="G1875" s="284"/>
      <c r="H1875" s="284"/>
    </row>
    <row r="1876" spans="6:8" s="101" customFormat="1" ht="12.75">
      <c r="F1876" s="284"/>
      <c r="G1876" s="284"/>
      <c r="H1876" s="284"/>
    </row>
    <row r="1877" spans="6:8" s="101" customFormat="1" ht="12.75">
      <c r="F1877" s="284"/>
      <c r="G1877" s="284"/>
      <c r="H1877" s="284"/>
    </row>
    <row r="1878" spans="6:8" s="101" customFormat="1" ht="12.75">
      <c r="F1878" s="284"/>
      <c r="G1878" s="284"/>
      <c r="H1878" s="284"/>
    </row>
    <row r="1879" spans="6:8" s="101" customFormat="1" ht="12.75">
      <c r="F1879" s="284"/>
      <c r="G1879" s="284"/>
      <c r="H1879" s="284"/>
    </row>
    <row r="1880" spans="6:8" s="101" customFormat="1" ht="12.75">
      <c r="F1880" s="284"/>
      <c r="G1880" s="284"/>
      <c r="H1880" s="284"/>
    </row>
    <row r="1881" spans="6:8" s="101" customFormat="1" ht="12.75">
      <c r="F1881" s="284"/>
      <c r="G1881" s="284"/>
      <c r="H1881" s="284"/>
    </row>
    <row r="1882" spans="6:8" s="101" customFormat="1" ht="12.75">
      <c r="F1882" s="284"/>
      <c r="G1882" s="284"/>
      <c r="H1882" s="284"/>
    </row>
    <row r="1883" spans="6:8" s="101" customFormat="1" ht="12.75">
      <c r="F1883" s="284"/>
      <c r="G1883" s="284"/>
      <c r="H1883" s="284"/>
    </row>
    <row r="1884" spans="6:8" s="101" customFormat="1" ht="12.75">
      <c r="F1884" s="284"/>
      <c r="G1884" s="284"/>
      <c r="H1884" s="284"/>
    </row>
    <row r="1885" spans="6:8" s="101" customFormat="1" ht="12.75">
      <c r="F1885" s="284"/>
      <c r="G1885" s="284"/>
      <c r="H1885" s="284"/>
    </row>
    <row r="1886" spans="6:8" s="101" customFormat="1" ht="12.75">
      <c r="F1886" s="284"/>
      <c r="G1886" s="284"/>
      <c r="H1886" s="284"/>
    </row>
    <row r="1887" spans="6:8" s="101" customFormat="1" ht="12.75">
      <c r="F1887" s="284"/>
      <c r="G1887" s="284"/>
      <c r="H1887" s="284"/>
    </row>
    <row r="1888" spans="6:8" s="101" customFormat="1" ht="12.75">
      <c r="F1888" s="284"/>
      <c r="G1888" s="284"/>
      <c r="H1888" s="284"/>
    </row>
    <row r="1889" spans="6:8" s="101" customFormat="1" ht="12.75">
      <c r="F1889" s="284"/>
      <c r="G1889" s="284"/>
      <c r="H1889" s="284"/>
    </row>
    <row r="1890" spans="6:8" s="101" customFormat="1" ht="12.75">
      <c r="F1890" s="284"/>
      <c r="G1890" s="284"/>
      <c r="H1890" s="284"/>
    </row>
    <row r="1891" spans="6:8" s="101" customFormat="1" ht="12.75">
      <c r="F1891" s="284"/>
      <c r="G1891" s="284"/>
      <c r="H1891" s="284"/>
    </row>
    <row r="1892" spans="6:8" s="101" customFormat="1" ht="12.75">
      <c r="F1892" s="284"/>
      <c r="G1892" s="284"/>
      <c r="H1892" s="284"/>
    </row>
    <row r="1893" spans="6:8" s="101" customFormat="1" ht="12.75">
      <c r="F1893" s="284"/>
      <c r="G1893" s="284"/>
      <c r="H1893" s="284"/>
    </row>
    <row r="1894" spans="6:8" s="101" customFormat="1" ht="12.75">
      <c r="F1894" s="284"/>
      <c r="G1894" s="284"/>
      <c r="H1894" s="284"/>
    </row>
    <row r="1895" spans="6:8" s="101" customFormat="1" ht="12.75">
      <c r="F1895" s="284"/>
      <c r="G1895" s="284"/>
      <c r="H1895" s="284"/>
    </row>
    <row r="1896" spans="6:8" s="101" customFormat="1" ht="12.75">
      <c r="F1896" s="284"/>
      <c r="G1896" s="284"/>
      <c r="H1896" s="284"/>
    </row>
    <row r="1897" spans="6:8" s="101" customFormat="1" ht="12.75">
      <c r="F1897" s="284"/>
      <c r="G1897" s="284"/>
      <c r="H1897" s="284"/>
    </row>
    <row r="1898" spans="6:8" s="101" customFormat="1" ht="12.75">
      <c r="F1898" s="284"/>
      <c r="G1898" s="284"/>
      <c r="H1898" s="284"/>
    </row>
    <row r="1899" spans="6:8" s="101" customFormat="1" ht="12.75">
      <c r="F1899" s="284"/>
      <c r="G1899" s="284"/>
      <c r="H1899" s="284"/>
    </row>
    <row r="1900" spans="6:8" s="101" customFormat="1" ht="12.75">
      <c r="F1900" s="284"/>
      <c r="G1900" s="284"/>
      <c r="H1900" s="284"/>
    </row>
    <row r="1901" spans="6:8" s="101" customFormat="1" ht="12.75">
      <c r="F1901" s="284"/>
      <c r="G1901" s="284"/>
      <c r="H1901" s="284"/>
    </row>
    <row r="1902" spans="6:8" s="101" customFormat="1" ht="12.75">
      <c r="F1902" s="284"/>
      <c r="G1902" s="284"/>
      <c r="H1902" s="284"/>
    </row>
    <row r="1903" spans="6:8" s="101" customFormat="1" ht="12.75">
      <c r="F1903" s="284"/>
      <c r="G1903" s="284"/>
      <c r="H1903" s="284"/>
    </row>
    <row r="1904" spans="6:8" s="101" customFormat="1" ht="12.75">
      <c r="F1904" s="284"/>
      <c r="G1904" s="284"/>
      <c r="H1904" s="284"/>
    </row>
    <row r="1905" spans="6:8" s="101" customFormat="1" ht="12.75">
      <c r="F1905" s="284"/>
      <c r="G1905" s="284"/>
      <c r="H1905" s="284"/>
    </row>
    <row r="1906" spans="6:8" s="101" customFormat="1" ht="12.75">
      <c r="F1906" s="284"/>
      <c r="G1906" s="284"/>
      <c r="H1906" s="284"/>
    </row>
    <row r="1907" spans="6:8" s="101" customFormat="1" ht="12.75">
      <c r="F1907" s="284"/>
      <c r="G1907" s="284"/>
      <c r="H1907" s="284"/>
    </row>
    <row r="1908" spans="6:8" s="101" customFormat="1" ht="12.75">
      <c r="F1908" s="284"/>
      <c r="G1908" s="284"/>
      <c r="H1908" s="284"/>
    </row>
    <row r="1909" spans="6:8" s="101" customFormat="1" ht="12.75">
      <c r="F1909" s="284"/>
      <c r="G1909" s="284"/>
      <c r="H1909" s="284"/>
    </row>
    <row r="1910" spans="6:8" s="101" customFormat="1" ht="12.75">
      <c r="F1910" s="284"/>
      <c r="G1910" s="284"/>
      <c r="H1910" s="284"/>
    </row>
    <row r="1911" spans="6:8" s="101" customFormat="1" ht="12.75">
      <c r="F1911" s="284"/>
      <c r="G1911" s="284"/>
      <c r="H1911" s="284"/>
    </row>
    <row r="1912" spans="6:8" s="101" customFormat="1" ht="12.75">
      <c r="F1912" s="284"/>
      <c r="G1912" s="284"/>
      <c r="H1912" s="284"/>
    </row>
    <row r="1913" spans="6:8" s="101" customFormat="1" ht="12.75">
      <c r="F1913" s="284"/>
      <c r="G1913" s="284"/>
      <c r="H1913" s="284"/>
    </row>
    <row r="1914" spans="6:8" s="101" customFormat="1" ht="12.75">
      <c r="F1914" s="284"/>
      <c r="G1914" s="284"/>
      <c r="H1914" s="284"/>
    </row>
    <row r="1915" spans="6:8" s="101" customFormat="1" ht="12.75">
      <c r="F1915" s="284"/>
      <c r="G1915" s="284"/>
      <c r="H1915" s="284"/>
    </row>
    <row r="1916" spans="6:8" s="101" customFormat="1" ht="12.75">
      <c r="F1916" s="284"/>
      <c r="G1916" s="284"/>
      <c r="H1916" s="284"/>
    </row>
    <row r="1917" spans="6:8" s="101" customFormat="1" ht="12.75">
      <c r="F1917" s="284"/>
      <c r="G1917" s="284"/>
      <c r="H1917" s="284"/>
    </row>
    <row r="1918" spans="6:8" s="101" customFormat="1" ht="12.75">
      <c r="F1918" s="284"/>
      <c r="G1918" s="284"/>
      <c r="H1918" s="284"/>
    </row>
    <row r="1919" spans="6:8" s="101" customFormat="1" ht="12.75">
      <c r="F1919" s="284"/>
      <c r="G1919" s="284"/>
      <c r="H1919" s="284"/>
    </row>
    <row r="1920" spans="6:8" s="101" customFormat="1" ht="12.75">
      <c r="F1920" s="284"/>
      <c r="G1920" s="284"/>
      <c r="H1920" s="284"/>
    </row>
    <row r="1921" spans="6:8" s="101" customFormat="1" ht="12.75">
      <c r="F1921" s="284"/>
      <c r="G1921" s="284"/>
      <c r="H1921" s="284"/>
    </row>
    <row r="1922" spans="6:8" s="101" customFormat="1" ht="12.75">
      <c r="F1922" s="284"/>
      <c r="G1922" s="284"/>
      <c r="H1922" s="284"/>
    </row>
    <row r="1923" spans="6:8" s="101" customFormat="1" ht="12.75">
      <c r="F1923" s="284"/>
      <c r="G1923" s="284"/>
      <c r="H1923" s="284"/>
    </row>
    <row r="1924" spans="6:8" s="101" customFormat="1" ht="12.75">
      <c r="F1924" s="284"/>
      <c r="G1924" s="284"/>
      <c r="H1924" s="284"/>
    </row>
    <row r="1925" spans="6:8" s="101" customFormat="1" ht="12.75">
      <c r="F1925" s="284"/>
      <c r="G1925" s="284"/>
      <c r="H1925" s="284"/>
    </row>
    <row r="1926" spans="6:8" s="101" customFormat="1" ht="12.75">
      <c r="F1926" s="284"/>
      <c r="G1926" s="284"/>
      <c r="H1926" s="284"/>
    </row>
    <row r="1927" spans="6:8" s="101" customFormat="1" ht="12.75">
      <c r="F1927" s="284"/>
      <c r="G1927" s="284"/>
      <c r="H1927" s="284"/>
    </row>
    <row r="1928" spans="6:8" s="101" customFormat="1" ht="12.75">
      <c r="F1928" s="284"/>
      <c r="G1928" s="284"/>
      <c r="H1928" s="284"/>
    </row>
    <row r="1929" spans="6:8" s="101" customFormat="1" ht="12.75">
      <c r="F1929" s="284"/>
      <c r="G1929" s="284"/>
      <c r="H1929" s="284"/>
    </row>
    <row r="1930" spans="6:8" s="101" customFormat="1" ht="12.75">
      <c r="F1930" s="284"/>
      <c r="G1930" s="284"/>
      <c r="H1930" s="284"/>
    </row>
    <row r="1931" spans="6:8" s="101" customFormat="1" ht="12.75">
      <c r="F1931" s="284"/>
      <c r="G1931" s="284"/>
      <c r="H1931" s="284"/>
    </row>
    <row r="1932" spans="6:8" s="101" customFormat="1" ht="12.75">
      <c r="F1932" s="284"/>
      <c r="G1932" s="284"/>
      <c r="H1932" s="284"/>
    </row>
    <row r="1933" spans="6:8" s="101" customFormat="1" ht="12.75">
      <c r="F1933" s="284"/>
      <c r="G1933" s="284"/>
      <c r="H1933" s="284"/>
    </row>
    <row r="1934" spans="6:8" s="101" customFormat="1" ht="12.75">
      <c r="F1934" s="284"/>
      <c r="G1934" s="284"/>
      <c r="H1934" s="284"/>
    </row>
    <row r="1935" spans="6:8" s="101" customFormat="1" ht="12.75">
      <c r="F1935" s="284"/>
      <c r="G1935" s="284"/>
      <c r="H1935" s="284"/>
    </row>
    <row r="1936" spans="6:8" s="101" customFormat="1" ht="12.75">
      <c r="F1936" s="284"/>
      <c r="G1936" s="284"/>
      <c r="H1936" s="284"/>
    </row>
    <row r="1937" spans="6:8" s="101" customFormat="1" ht="12.75">
      <c r="F1937" s="284"/>
      <c r="G1937" s="284"/>
      <c r="H1937" s="284"/>
    </row>
    <row r="1938" spans="6:8" s="101" customFormat="1" ht="12.75">
      <c r="F1938" s="284"/>
      <c r="G1938" s="284"/>
      <c r="H1938" s="284"/>
    </row>
    <row r="1939" spans="6:8" s="101" customFormat="1" ht="12.75">
      <c r="F1939" s="284"/>
      <c r="G1939" s="284"/>
      <c r="H1939" s="284"/>
    </row>
    <row r="1940" spans="6:8" s="101" customFormat="1" ht="12.75">
      <c r="F1940" s="284"/>
      <c r="G1940" s="284"/>
      <c r="H1940" s="284"/>
    </row>
    <row r="1941" spans="6:8" s="101" customFormat="1" ht="12.75">
      <c r="F1941" s="284"/>
      <c r="G1941" s="284"/>
      <c r="H1941" s="284"/>
    </row>
    <row r="1942" spans="6:8" s="101" customFormat="1" ht="12.75">
      <c r="F1942" s="284"/>
      <c r="G1942" s="284"/>
      <c r="H1942" s="284"/>
    </row>
    <row r="1943" spans="6:8" s="101" customFormat="1" ht="12.75">
      <c r="F1943" s="284"/>
      <c r="G1943" s="284"/>
      <c r="H1943" s="284"/>
    </row>
    <row r="1944" spans="6:8" s="101" customFormat="1" ht="12.75">
      <c r="F1944" s="284"/>
      <c r="G1944" s="284"/>
      <c r="H1944" s="284"/>
    </row>
    <row r="1945" spans="6:8" s="101" customFormat="1" ht="12.75">
      <c r="F1945" s="284"/>
      <c r="G1945" s="284"/>
      <c r="H1945" s="284"/>
    </row>
    <row r="1946" spans="6:8" s="101" customFormat="1" ht="12.75">
      <c r="F1946" s="284"/>
      <c r="G1946" s="284"/>
      <c r="H1946" s="284"/>
    </row>
    <row r="1947" spans="6:8" s="101" customFormat="1" ht="12.75">
      <c r="F1947" s="284"/>
      <c r="G1947" s="284"/>
      <c r="H1947" s="284"/>
    </row>
    <row r="1948" spans="6:8" s="101" customFormat="1" ht="12.75">
      <c r="F1948" s="284"/>
      <c r="G1948" s="284"/>
      <c r="H1948" s="284"/>
    </row>
    <row r="1949" spans="6:8" s="101" customFormat="1" ht="12.75">
      <c r="F1949" s="284"/>
      <c r="G1949" s="284"/>
      <c r="H1949" s="284"/>
    </row>
    <row r="1950" spans="6:8" s="101" customFormat="1" ht="12.75">
      <c r="F1950" s="284"/>
      <c r="G1950" s="284"/>
      <c r="H1950" s="284"/>
    </row>
    <row r="1951" spans="6:8" s="101" customFormat="1" ht="12.75">
      <c r="F1951" s="284"/>
      <c r="G1951" s="284"/>
      <c r="H1951" s="284"/>
    </row>
    <row r="1952" spans="6:8" s="101" customFormat="1" ht="12.75">
      <c r="F1952" s="284"/>
      <c r="G1952" s="284"/>
      <c r="H1952" s="284"/>
    </row>
    <row r="1953" spans="6:8" s="101" customFormat="1" ht="12.75">
      <c r="F1953" s="284"/>
      <c r="G1953" s="284"/>
      <c r="H1953" s="284"/>
    </row>
    <row r="1954" spans="6:8" s="101" customFormat="1" ht="12.75">
      <c r="F1954" s="284"/>
      <c r="G1954" s="284"/>
      <c r="H1954" s="284"/>
    </row>
    <row r="1955" spans="6:8" s="101" customFormat="1" ht="12.75">
      <c r="F1955" s="284"/>
      <c r="G1955" s="284"/>
      <c r="H1955" s="284"/>
    </row>
    <row r="1956" spans="6:8" s="101" customFormat="1" ht="12.75">
      <c r="F1956" s="284"/>
      <c r="G1956" s="284"/>
      <c r="H1956" s="284"/>
    </row>
    <row r="1957" spans="6:8" s="101" customFormat="1" ht="12.75">
      <c r="F1957" s="284"/>
      <c r="G1957" s="284"/>
      <c r="H1957" s="284"/>
    </row>
    <row r="1958" spans="6:8" s="101" customFormat="1" ht="12.75">
      <c r="F1958" s="284"/>
      <c r="G1958" s="284"/>
      <c r="H1958" s="284"/>
    </row>
    <row r="1959" spans="6:8" s="101" customFormat="1" ht="12.75">
      <c r="F1959" s="284"/>
      <c r="G1959" s="284"/>
      <c r="H1959" s="284"/>
    </row>
    <row r="1960" spans="6:8" s="101" customFormat="1" ht="12.75">
      <c r="F1960" s="284"/>
      <c r="G1960" s="284"/>
      <c r="H1960" s="284"/>
    </row>
    <row r="1961" spans="6:8" s="101" customFormat="1" ht="12.75">
      <c r="F1961" s="284"/>
      <c r="G1961" s="284"/>
      <c r="H1961" s="284"/>
    </row>
    <row r="1962" spans="6:8" s="101" customFormat="1" ht="12.75">
      <c r="F1962" s="284"/>
      <c r="G1962" s="284"/>
      <c r="H1962" s="284"/>
    </row>
    <row r="1963" spans="6:8" s="101" customFormat="1" ht="12.75">
      <c r="F1963" s="284"/>
      <c r="G1963" s="284"/>
      <c r="H1963" s="284"/>
    </row>
    <row r="1964" spans="6:8" s="101" customFormat="1" ht="12.75">
      <c r="F1964" s="284"/>
      <c r="G1964" s="284"/>
      <c r="H1964" s="284"/>
    </row>
    <row r="1965" spans="6:8" s="101" customFormat="1" ht="12.75">
      <c r="F1965" s="284"/>
      <c r="G1965" s="284"/>
      <c r="H1965" s="284"/>
    </row>
    <row r="1966" spans="6:8" s="101" customFormat="1" ht="12.75">
      <c r="F1966" s="284"/>
      <c r="G1966" s="284"/>
      <c r="H1966" s="284"/>
    </row>
    <row r="1967" spans="6:8" s="101" customFormat="1" ht="12.75">
      <c r="F1967" s="284"/>
      <c r="G1967" s="284"/>
      <c r="H1967" s="284"/>
    </row>
    <row r="1968" spans="6:8" s="101" customFormat="1" ht="12.75">
      <c r="F1968" s="284"/>
      <c r="G1968" s="284"/>
      <c r="H1968" s="284"/>
    </row>
    <row r="1969" spans="6:8" s="101" customFormat="1" ht="12.75">
      <c r="F1969" s="284"/>
      <c r="G1969" s="284"/>
      <c r="H1969" s="284"/>
    </row>
    <row r="1970" spans="6:8" s="101" customFormat="1" ht="12.75">
      <c r="F1970" s="284"/>
      <c r="G1970" s="284"/>
      <c r="H1970" s="284"/>
    </row>
    <row r="1971" spans="6:8" s="101" customFormat="1" ht="12.75">
      <c r="F1971" s="284"/>
      <c r="G1971" s="284"/>
      <c r="H1971" s="284"/>
    </row>
    <row r="1972" spans="6:8" s="101" customFormat="1" ht="12.75">
      <c r="F1972" s="284"/>
      <c r="G1972" s="284"/>
      <c r="H1972" s="284"/>
    </row>
    <row r="1973" spans="6:8" s="101" customFormat="1" ht="12.75">
      <c r="F1973" s="284"/>
      <c r="G1973" s="284"/>
      <c r="H1973" s="284"/>
    </row>
    <row r="1974" spans="6:8" s="101" customFormat="1" ht="12.75">
      <c r="F1974" s="284"/>
      <c r="G1974" s="284"/>
      <c r="H1974" s="284"/>
    </row>
    <row r="1975" spans="6:8" s="101" customFormat="1" ht="12.75">
      <c r="F1975" s="284"/>
      <c r="G1975" s="284"/>
      <c r="H1975" s="284"/>
    </row>
    <row r="1976" spans="6:8" s="101" customFormat="1" ht="12.75">
      <c r="F1976" s="284"/>
      <c r="G1976" s="284"/>
      <c r="H1976" s="284"/>
    </row>
    <row r="1977" spans="6:8" s="101" customFormat="1" ht="12.75">
      <c r="F1977" s="284"/>
      <c r="G1977" s="284"/>
      <c r="H1977" s="284"/>
    </row>
    <row r="1978" spans="6:8" s="101" customFormat="1" ht="12.75">
      <c r="F1978" s="284"/>
      <c r="G1978" s="284"/>
      <c r="H1978" s="284"/>
    </row>
    <row r="1979" spans="6:8" s="101" customFormat="1" ht="12.75">
      <c r="F1979" s="284"/>
      <c r="G1979" s="284"/>
      <c r="H1979" s="284"/>
    </row>
    <row r="1980" spans="6:8" s="101" customFormat="1" ht="12.75">
      <c r="F1980" s="284"/>
      <c r="G1980" s="284"/>
      <c r="H1980" s="284"/>
    </row>
    <row r="1981" spans="6:8" s="101" customFormat="1" ht="12.75">
      <c r="F1981" s="284"/>
      <c r="G1981" s="284"/>
      <c r="H1981" s="284"/>
    </row>
    <row r="1982" spans="6:8" s="101" customFormat="1" ht="12.75">
      <c r="F1982" s="284"/>
      <c r="G1982" s="284"/>
      <c r="H1982" s="284"/>
    </row>
    <row r="1983" spans="6:8" s="101" customFormat="1" ht="12.75">
      <c r="F1983" s="284"/>
      <c r="G1983" s="284"/>
      <c r="H1983" s="284"/>
    </row>
    <row r="1984" spans="6:8" s="101" customFormat="1" ht="12.75">
      <c r="F1984" s="284"/>
      <c r="G1984" s="284"/>
      <c r="H1984" s="284"/>
    </row>
    <row r="1985" spans="6:8" s="101" customFormat="1" ht="12.75">
      <c r="F1985" s="284"/>
      <c r="G1985" s="284"/>
      <c r="H1985" s="284"/>
    </row>
    <row r="1986" spans="6:8" s="101" customFormat="1" ht="12.75">
      <c r="F1986" s="284"/>
      <c r="G1986" s="284"/>
      <c r="H1986" s="284"/>
    </row>
    <row r="1987" spans="6:8" s="101" customFormat="1" ht="12.75">
      <c r="F1987" s="284"/>
      <c r="G1987" s="284"/>
      <c r="H1987" s="284"/>
    </row>
    <row r="1988" spans="6:8" s="101" customFormat="1" ht="12.75">
      <c r="F1988" s="284"/>
      <c r="G1988" s="284"/>
      <c r="H1988" s="284"/>
    </row>
    <row r="1989" spans="6:8" s="101" customFormat="1" ht="12.75">
      <c r="F1989" s="284"/>
      <c r="G1989" s="284"/>
      <c r="H1989" s="284"/>
    </row>
    <row r="1990" spans="6:8" s="101" customFormat="1" ht="12.75">
      <c r="F1990" s="284"/>
      <c r="G1990" s="284"/>
      <c r="H1990" s="284"/>
    </row>
    <row r="1991" spans="6:8" s="101" customFormat="1" ht="12.75">
      <c r="F1991" s="284"/>
      <c r="G1991" s="284"/>
      <c r="H1991" s="284"/>
    </row>
    <row r="1992" spans="6:8" s="101" customFormat="1" ht="12.75">
      <c r="F1992" s="284"/>
      <c r="G1992" s="284"/>
      <c r="H1992" s="284"/>
    </row>
    <row r="1993" spans="6:8" s="101" customFormat="1" ht="12.75">
      <c r="F1993" s="284"/>
      <c r="G1993" s="284"/>
      <c r="H1993" s="284"/>
    </row>
    <row r="1994" spans="6:8" s="101" customFormat="1" ht="12.75">
      <c r="F1994" s="284"/>
      <c r="G1994" s="284"/>
      <c r="H1994" s="284"/>
    </row>
    <row r="1995" spans="6:8" s="101" customFormat="1" ht="12.75">
      <c r="F1995" s="284"/>
      <c r="G1995" s="284"/>
      <c r="H1995" s="284"/>
    </row>
    <row r="1996" spans="6:8" s="101" customFormat="1" ht="12.75">
      <c r="F1996" s="284"/>
      <c r="G1996" s="284"/>
      <c r="H1996" s="284"/>
    </row>
    <row r="1997" spans="6:8" s="101" customFormat="1" ht="12.75">
      <c r="F1997" s="284"/>
      <c r="G1997" s="284"/>
      <c r="H1997" s="284"/>
    </row>
    <row r="1998" spans="6:8" s="101" customFormat="1" ht="12.75">
      <c r="F1998" s="284"/>
      <c r="G1998" s="284"/>
      <c r="H1998" s="284"/>
    </row>
    <row r="1999" spans="6:8" s="101" customFormat="1" ht="12.75">
      <c r="F1999" s="284"/>
      <c r="G1999" s="284"/>
      <c r="H1999" s="284"/>
    </row>
    <row r="2000" spans="6:8" s="101" customFormat="1" ht="12.75">
      <c r="F2000" s="284"/>
      <c r="G2000" s="284"/>
      <c r="H2000" s="284"/>
    </row>
    <row r="2001" spans="6:8" s="101" customFormat="1" ht="12.75">
      <c r="F2001" s="284"/>
      <c r="G2001" s="284"/>
      <c r="H2001" s="284"/>
    </row>
    <row r="2002" spans="6:8" s="101" customFormat="1" ht="12.75">
      <c r="F2002" s="284"/>
      <c r="G2002" s="284"/>
      <c r="H2002" s="284"/>
    </row>
    <row r="2003" spans="6:8" s="101" customFormat="1" ht="12.75">
      <c r="F2003" s="284"/>
      <c r="G2003" s="284"/>
      <c r="H2003" s="284"/>
    </row>
    <row r="2004" spans="6:8" s="101" customFormat="1" ht="12.75">
      <c r="F2004" s="284"/>
      <c r="G2004" s="284"/>
      <c r="H2004" s="284"/>
    </row>
    <row r="2005" spans="6:8" s="101" customFormat="1" ht="12.75">
      <c r="F2005" s="284"/>
      <c r="G2005" s="284"/>
      <c r="H2005" s="284"/>
    </row>
    <row r="2006" spans="6:8" s="101" customFormat="1" ht="12.75">
      <c r="F2006" s="284"/>
      <c r="G2006" s="284"/>
      <c r="H2006" s="284"/>
    </row>
    <row r="2007" spans="6:8" s="101" customFormat="1" ht="12.75">
      <c r="F2007" s="284"/>
      <c r="G2007" s="284"/>
      <c r="H2007" s="284"/>
    </row>
    <row r="2008" spans="6:8" s="101" customFormat="1" ht="12.75">
      <c r="F2008" s="284"/>
      <c r="G2008" s="284"/>
      <c r="H2008" s="284"/>
    </row>
    <row r="2009" spans="6:8" s="101" customFormat="1" ht="12.75">
      <c r="F2009" s="284"/>
      <c r="G2009" s="284"/>
      <c r="H2009" s="284"/>
    </row>
    <row r="2010" spans="6:8" s="101" customFormat="1" ht="12.75">
      <c r="F2010" s="284"/>
      <c r="G2010" s="284"/>
      <c r="H2010" s="284"/>
    </row>
    <row r="2011" spans="6:8" s="101" customFormat="1" ht="12.75">
      <c r="F2011" s="284"/>
      <c r="G2011" s="284"/>
      <c r="H2011" s="284"/>
    </row>
    <row r="2012" spans="6:8" s="101" customFormat="1" ht="12.75">
      <c r="F2012" s="284"/>
      <c r="G2012" s="284"/>
      <c r="H2012" s="284"/>
    </row>
    <row r="2013" spans="6:8" s="101" customFormat="1" ht="12.75">
      <c r="F2013" s="284"/>
      <c r="G2013" s="284"/>
      <c r="H2013" s="284"/>
    </row>
    <row r="2014" spans="6:8" s="101" customFormat="1" ht="12.75">
      <c r="F2014" s="284"/>
      <c r="G2014" s="284"/>
      <c r="H2014" s="284"/>
    </row>
    <row r="2015" spans="6:8" s="101" customFormat="1" ht="12.75">
      <c r="F2015" s="284"/>
      <c r="G2015" s="284"/>
      <c r="H2015" s="284"/>
    </row>
    <row r="2016" spans="6:8" s="101" customFormat="1" ht="12.75">
      <c r="F2016" s="284"/>
      <c r="G2016" s="284"/>
      <c r="H2016" s="284"/>
    </row>
    <row r="2017" spans="6:8" s="101" customFormat="1" ht="12.75">
      <c r="F2017" s="284"/>
      <c r="G2017" s="284"/>
      <c r="H2017" s="284"/>
    </row>
    <row r="2018" spans="6:8" s="101" customFormat="1" ht="12.75">
      <c r="F2018" s="284"/>
      <c r="G2018" s="284"/>
      <c r="H2018" s="284"/>
    </row>
    <row r="2019" spans="6:8" s="101" customFormat="1" ht="12.75">
      <c r="F2019" s="284"/>
      <c r="G2019" s="284"/>
      <c r="H2019" s="284"/>
    </row>
    <row r="2020" spans="6:8" s="101" customFormat="1" ht="12.75">
      <c r="F2020" s="284"/>
      <c r="G2020" s="284"/>
      <c r="H2020" s="284"/>
    </row>
    <row r="2021" spans="6:8" s="101" customFormat="1" ht="12.75">
      <c r="F2021" s="284"/>
      <c r="G2021" s="284"/>
      <c r="H2021" s="284"/>
    </row>
    <row r="2022" spans="6:8" s="101" customFormat="1" ht="12.75">
      <c r="F2022" s="284"/>
      <c r="G2022" s="284"/>
      <c r="H2022" s="284"/>
    </row>
    <row r="2023" spans="6:8" s="101" customFormat="1" ht="12.75">
      <c r="F2023" s="284"/>
      <c r="G2023" s="284"/>
      <c r="H2023" s="284"/>
    </row>
    <row r="2024" spans="6:8" s="101" customFormat="1" ht="12.75">
      <c r="F2024" s="284"/>
      <c r="G2024" s="284"/>
      <c r="H2024" s="284"/>
    </row>
    <row r="2025" spans="6:8" s="101" customFormat="1" ht="12.75">
      <c r="F2025" s="284"/>
      <c r="G2025" s="284"/>
      <c r="H2025" s="284"/>
    </row>
    <row r="2026" spans="6:8" s="101" customFormat="1" ht="12.75">
      <c r="F2026" s="284"/>
      <c r="G2026" s="284"/>
      <c r="H2026" s="284"/>
    </row>
    <row r="2027" spans="6:8" s="101" customFormat="1" ht="12.75">
      <c r="F2027" s="284"/>
      <c r="G2027" s="284"/>
      <c r="H2027" s="284"/>
    </row>
    <row r="2028" spans="6:8" s="101" customFormat="1" ht="12.75">
      <c r="F2028" s="284"/>
      <c r="G2028" s="284"/>
      <c r="H2028" s="284"/>
    </row>
    <row r="2029" spans="6:8" s="101" customFormat="1" ht="12.75">
      <c r="F2029" s="284"/>
      <c r="G2029" s="284"/>
      <c r="H2029" s="284"/>
    </row>
    <row r="2030" spans="6:8" s="101" customFormat="1" ht="12.75">
      <c r="F2030" s="284"/>
      <c r="G2030" s="284"/>
      <c r="H2030" s="284"/>
    </row>
    <row r="2031" spans="6:8" s="101" customFormat="1" ht="12.75">
      <c r="F2031" s="284"/>
      <c r="G2031" s="284"/>
      <c r="H2031" s="284"/>
    </row>
    <row r="2032" spans="6:8" s="101" customFormat="1" ht="12.75">
      <c r="F2032" s="284"/>
      <c r="G2032" s="284"/>
      <c r="H2032" s="284"/>
    </row>
    <row r="2033" spans="6:8" s="101" customFormat="1" ht="12.75">
      <c r="F2033" s="284"/>
      <c r="G2033" s="284"/>
      <c r="H2033" s="284"/>
    </row>
    <row r="2034" spans="6:8" s="101" customFormat="1" ht="12.75">
      <c r="F2034" s="284"/>
      <c r="G2034" s="284"/>
      <c r="H2034" s="284"/>
    </row>
    <row r="2035" spans="6:8" s="101" customFormat="1" ht="12.75">
      <c r="F2035" s="284"/>
      <c r="G2035" s="284"/>
      <c r="H2035" s="284"/>
    </row>
    <row r="2036" spans="6:8" s="101" customFormat="1" ht="12.75">
      <c r="F2036" s="284"/>
      <c r="G2036" s="284"/>
      <c r="H2036" s="284"/>
    </row>
    <row r="2037" spans="6:8" s="101" customFormat="1" ht="12.75">
      <c r="F2037" s="284"/>
      <c r="G2037" s="284"/>
      <c r="H2037" s="284"/>
    </row>
    <row r="2038" spans="6:8" s="101" customFormat="1" ht="12.75">
      <c r="F2038" s="284"/>
      <c r="G2038" s="284"/>
      <c r="H2038" s="284"/>
    </row>
    <row r="2039" spans="6:8" s="101" customFormat="1" ht="12.75">
      <c r="F2039" s="284"/>
      <c r="G2039" s="284"/>
      <c r="H2039" s="284"/>
    </row>
    <row r="2040" spans="6:8" s="101" customFormat="1" ht="12.75">
      <c r="F2040" s="284"/>
      <c r="G2040" s="284"/>
      <c r="H2040" s="284"/>
    </row>
    <row r="2041" spans="6:8" s="101" customFormat="1" ht="12.75">
      <c r="F2041" s="284"/>
      <c r="G2041" s="284"/>
      <c r="H2041" s="284"/>
    </row>
    <row r="2042" spans="6:8" s="101" customFormat="1" ht="12.75">
      <c r="F2042" s="284"/>
      <c r="G2042" s="284"/>
      <c r="H2042" s="284"/>
    </row>
    <row r="2043" spans="6:8" s="101" customFormat="1" ht="12.75">
      <c r="F2043" s="284"/>
      <c r="G2043" s="284"/>
      <c r="H2043" s="284"/>
    </row>
    <row r="2044" spans="6:8" s="101" customFormat="1" ht="12.75">
      <c r="F2044" s="284"/>
      <c r="G2044" s="284"/>
      <c r="H2044" s="284"/>
    </row>
    <row r="2045" spans="6:8" s="101" customFormat="1" ht="12.75">
      <c r="F2045" s="284"/>
      <c r="G2045" s="284"/>
      <c r="H2045" s="284"/>
    </row>
    <row r="2046" spans="6:8" s="101" customFormat="1" ht="12.75">
      <c r="F2046" s="284"/>
      <c r="G2046" s="284"/>
      <c r="H2046" s="284"/>
    </row>
    <row r="2047" spans="6:8" s="101" customFormat="1" ht="12.75">
      <c r="F2047" s="284"/>
      <c r="G2047" s="284"/>
      <c r="H2047" s="284"/>
    </row>
    <row r="2048" spans="6:8" s="101" customFormat="1" ht="12.75">
      <c r="F2048" s="284"/>
      <c r="G2048" s="284"/>
      <c r="H2048" s="284"/>
    </row>
    <row r="2049" spans="6:8" s="101" customFormat="1" ht="12.75">
      <c r="F2049" s="284"/>
      <c r="G2049" s="284"/>
      <c r="H2049" s="284"/>
    </row>
    <row r="2050" spans="6:8" s="101" customFormat="1" ht="12.75">
      <c r="F2050" s="284"/>
      <c r="G2050" s="284"/>
      <c r="H2050" s="284"/>
    </row>
    <row r="2051" spans="6:8" s="101" customFormat="1" ht="12.75">
      <c r="F2051" s="284"/>
      <c r="G2051" s="284"/>
      <c r="H2051" s="284"/>
    </row>
    <row r="2052" spans="6:8" s="101" customFormat="1" ht="12.75">
      <c r="F2052" s="284"/>
      <c r="G2052" s="284"/>
      <c r="H2052" s="284"/>
    </row>
    <row r="2053" spans="6:8" s="101" customFormat="1" ht="12.75">
      <c r="F2053" s="284"/>
      <c r="G2053" s="284"/>
      <c r="H2053" s="284"/>
    </row>
    <row r="2054" spans="6:8" s="101" customFormat="1" ht="12.75">
      <c r="F2054" s="284"/>
      <c r="G2054" s="284"/>
      <c r="H2054" s="284"/>
    </row>
    <row r="2055" spans="6:8" s="101" customFormat="1" ht="12.75">
      <c r="F2055" s="284"/>
      <c r="G2055" s="284"/>
      <c r="H2055" s="284"/>
    </row>
    <row r="2056" spans="6:8" s="101" customFormat="1" ht="12.75">
      <c r="F2056" s="284"/>
      <c r="G2056" s="284"/>
      <c r="H2056" s="284"/>
    </row>
    <row r="2057" spans="6:8" s="101" customFormat="1" ht="12.75">
      <c r="F2057" s="284"/>
      <c r="G2057" s="284"/>
      <c r="H2057" s="284"/>
    </row>
    <row r="2058" spans="6:8" s="101" customFormat="1" ht="12.75">
      <c r="F2058" s="284"/>
      <c r="G2058" s="284"/>
      <c r="H2058" s="284"/>
    </row>
    <row r="2059" spans="6:8" s="101" customFormat="1" ht="12.75">
      <c r="F2059" s="284"/>
      <c r="G2059" s="284"/>
      <c r="H2059" s="284"/>
    </row>
    <row r="2060" spans="6:8" s="101" customFormat="1" ht="12.75">
      <c r="F2060" s="284"/>
      <c r="G2060" s="284"/>
      <c r="H2060" s="284"/>
    </row>
    <row r="2061" spans="6:8" s="101" customFormat="1" ht="12.75">
      <c r="F2061" s="284"/>
      <c r="G2061" s="284"/>
      <c r="H2061" s="284"/>
    </row>
    <row r="2062" spans="6:8" s="101" customFormat="1" ht="12.75">
      <c r="F2062" s="284"/>
      <c r="G2062" s="284"/>
      <c r="H2062" s="284"/>
    </row>
    <row r="2063" spans="6:8" s="101" customFormat="1" ht="12.75">
      <c r="F2063" s="284"/>
      <c r="G2063" s="284"/>
      <c r="H2063" s="284"/>
    </row>
    <row r="2064" spans="6:8" s="101" customFormat="1" ht="12.75">
      <c r="F2064" s="284"/>
      <c r="G2064" s="284"/>
      <c r="H2064" s="284"/>
    </row>
    <row r="2065" spans="6:8" s="101" customFormat="1" ht="12.75">
      <c r="F2065" s="284"/>
      <c r="G2065" s="284"/>
      <c r="H2065" s="284"/>
    </row>
    <row r="2066" spans="6:8" s="101" customFormat="1" ht="12.75">
      <c r="F2066" s="284"/>
      <c r="G2066" s="284"/>
      <c r="H2066" s="284"/>
    </row>
    <row r="2067" spans="6:8" s="101" customFormat="1" ht="12.75">
      <c r="F2067" s="284"/>
      <c r="G2067" s="284"/>
      <c r="H2067" s="284"/>
    </row>
    <row r="2068" spans="6:8" s="101" customFormat="1" ht="12.75">
      <c r="F2068" s="284"/>
      <c r="G2068" s="284"/>
      <c r="H2068" s="284"/>
    </row>
    <row r="2069" spans="6:8" s="101" customFormat="1" ht="12.75">
      <c r="F2069" s="284"/>
      <c r="G2069" s="284"/>
      <c r="H2069" s="284"/>
    </row>
    <row r="2070" spans="6:8" s="101" customFormat="1" ht="12.75">
      <c r="F2070" s="284"/>
      <c r="G2070" s="284"/>
      <c r="H2070" s="284"/>
    </row>
    <row r="2071" spans="6:8" s="101" customFormat="1" ht="12.75">
      <c r="F2071" s="284"/>
      <c r="G2071" s="284"/>
      <c r="H2071" s="284"/>
    </row>
    <row r="2072" spans="6:8" s="101" customFormat="1" ht="12.75">
      <c r="F2072" s="284"/>
      <c r="G2072" s="284"/>
      <c r="H2072" s="284"/>
    </row>
    <row r="2073" spans="6:8" s="101" customFormat="1" ht="12.75">
      <c r="F2073" s="284"/>
      <c r="G2073" s="284"/>
      <c r="H2073" s="284"/>
    </row>
    <row r="2074" spans="6:8" s="101" customFormat="1" ht="12.75">
      <c r="F2074" s="284"/>
      <c r="G2074" s="284"/>
      <c r="H2074" s="284"/>
    </row>
    <row r="2075" spans="6:8" s="101" customFormat="1" ht="12.75">
      <c r="F2075" s="284"/>
      <c r="G2075" s="284"/>
      <c r="H2075" s="284"/>
    </row>
    <row r="2076" spans="6:8" s="101" customFormat="1" ht="12.75">
      <c r="F2076" s="284"/>
      <c r="G2076" s="284"/>
      <c r="H2076" s="284"/>
    </row>
    <row r="2077" spans="6:8" s="101" customFormat="1" ht="12.75">
      <c r="F2077" s="284"/>
      <c r="G2077" s="284"/>
      <c r="H2077" s="284"/>
    </row>
    <row r="2078" spans="6:8" s="101" customFormat="1" ht="12.75">
      <c r="F2078" s="284"/>
      <c r="G2078" s="284"/>
      <c r="H2078" s="284"/>
    </row>
    <row r="2079" spans="6:8" s="101" customFormat="1" ht="12.75">
      <c r="F2079" s="284"/>
      <c r="G2079" s="284"/>
      <c r="H2079" s="284"/>
    </row>
    <row r="2080" spans="6:8" s="101" customFormat="1" ht="12.75">
      <c r="F2080" s="284"/>
      <c r="G2080" s="284"/>
      <c r="H2080" s="284"/>
    </row>
    <row r="2081" spans="6:8" s="101" customFormat="1" ht="12.75">
      <c r="F2081" s="284"/>
      <c r="G2081" s="284"/>
      <c r="H2081" s="284"/>
    </row>
    <row r="2082" spans="6:8" s="101" customFormat="1" ht="12.75">
      <c r="F2082" s="284"/>
      <c r="G2082" s="284"/>
      <c r="H2082" s="284"/>
    </row>
    <row r="2083" spans="6:8" s="101" customFormat="1" ht="12.75">
      <c r="F2083" s="284"/>
      <c r="G2083" s="284"/>
      <c r="H2083" s="284"/>
    </row>
    <row r="2084" spans="6:8" s="101" customFormat="1" ht="12.75">
      <c r="F2084" s="284"/>
      <c r="G2084" s="284"/>
      <c r="H2084" s="284"/>
    </row>
    <row r="2085" spans="6:8" s="101" customFormat="1" ht="12.75">
      <c r="F2085" s="284"/>
      <c r="G2085" s="284"/>
      <c r="H2085" s="284"/>
    </row>
    <row r="2086" spans="6:8" s="101" customFormat="1" ht="12.75">
      <c r="F2086" s="284"/>
      <c r="G2086" s="284"/>
      <c r="H2086" s="284"/>
    </row>
    <row r="2087" spans="6:8" s="101" customFormat="1" ht="12.75">
      <c r="F2087" s="284"/>
      <c r="G2087" s="284"/>
      <c r="H2087" s="284"/>
    </row>
    <row r="2088" spans="6:8" s="101" customFormat="1" ht="12.75">
      <c r="F2088" s="284"/>
      <c r="G2088" s="284"/>
      <c r="H2088" s="284"/>
    </row>
    <row r="2089" spans="6:8" s="101" customFormat="1" ht="12.75">
      <c r="F2089" s="284"/>
      <c r="G2089" s="284"/>
      <c r="H2089" s="284"/>
    </row>
    <row r="2090" spans="6:8" s="101" customFormat="1" ht="12.75">
      <c r="F2090" s="284"/>
      <c r="G2090" s="284"/>
      <c r="H2090" s="284"/>
    </row>
    <row r="2091" spans="6:8" s="101" customFormat="1" ht="12.75">
      <c r="F2091" s="284"/>
      <c r="G2091" s="284"/>
      <c r="H2091" s="284"/>
    </row>
    <row r="2092" spans="6:8" s="101" customFormat="1" ht="12.75">
      <c r="F2092" s="284"/>
      <c r="G2092" s="284"/>
      <c r="H2092" s="284"/>
    </row>
    <row r="2093" spans="6:8" s="101" customFormat="1" ht="12.75">
      <c r="F2093" s="284"/>
      <c r="G2093" s="284"/>
      <c r="H2093" s="284"/>
    </row>
    <row r="2094" spans="6:8" s="101" customFormat="1" ht="12.75">
      <c r="F2094" s="284"/>
      <c r="G2094" s="284"/>
      <c r="H2094" s="284"/>
    </row>
    <row r="2095" spans="6:8" s="101" customFormat="1" ht="12.75">
      <c r="F2095" s="284"/>
      <c r="G2095" s="284"/>
      <c r="H2095" s="284"/>
    </row>
    <row r="2096" spans="6:8" s="101" customFormat="1" ht="12.75">
      <c r="F2096" s="284"/>
      <c r="G2096" s="284"/>
      <c r="H2096" s="284"/>
    </row>
    <row r="2097" spans="6:8" s="101" customFormat="1" ht="12.75">
      <c r="F2097" s="284"/>
      <c r="G2097" s="284"/>
      <c r="H2097" s="284"/>
    </row>
    <row r="2098" spans="6:8" s="101" customFormat="1" ht="12.75">
      <c r="F2098" s="284"/>
      <c r="G2098" s="284"/>
      <c r="H2098" s="284"/>
    </row>
    <row r="2099" spans="6:8" s="101" customFormat="1" ht="12.75">
      <c r="F2099" s="284"/>
      <c r="G2099" s="284"/>
      <c r="H2099" s="284"/>
    </row>
    <row r="2100" spans="6:8" s="101" customFormat="1" ht="12.75">
      <c r="F2100" s="284"/>
      <c r="G2100" s="284"/>
      <c r="H2100" s="284"/>
    </row>
    <row r="2101" spans="6:8" s="101" customFormat="1" ht="12.75">
      <c r="F2101" s="284"/>
      <c r="G2101" s="284"/>
      <c r="H2101" s="284"/>
    </row>
    <row r="2102" spans="6:8" s="101" customFormat="1" ht="12.75">
      <c r="F2102" s="284"/>
      <c r="G2102" s="284"/>
      <c r="H2102" s="284"/>
    </row>
    <row r="2103" spans="6:8" s="101" customFormat="1" ht="12.75">
      <c r="F2103" s="284"/>
      <c r="G2103" s="284"/>
      <c r="H2103" s="284"/>
    </row>
    <row r="2104" spans="6:8" s="101" customFormat="1" ht="12.75">
      <c r="F2104" s="284"/>
      <c r="G2104" s="284"/>
      <c r="H2104" s="284"/>
    </row>
    <row r="2105" spans="6:8" s="101" customFormat="1" ht="12.75">
      <c r="F2105" s="284"/>
      <c r="G2105" s="284"/>
      <c r="H2105" s="284"/>
    </row>
    <row r="2106" spans="6:8" s="101" customFormat="1" ht="12.75">
      <c r="F2106" s="284"/>
      <c r="G2106" s="284"/>
      <c r="H2106" s="284"/>
    </row>
    <row r="2107" spans="6:8" s="101" customFormat="1" ht="12.75">
      <c r="F2107" s="284"/>
      <c r="G2107" s="284"/>
      <c r="H2107" s="284"/>
    </row>
    <row r="2108" spans="6:8" s="101" customFormat="1" ht="12.75">
      <c r="F2108" s="284"/>
      <c r="G2108" s="284"/>
      <c r="H2108" s="284"/>
    </row>
    <row r="2109" spans="6:8" s="101" customFormat="1" ht="12.75">
      <c r="F2109" s="284"/>
      <c r="G2109" s="284"/>
      <c r="H2109" s="284"/>
    </row>
    <row r="2110" spans="6:8" s="101" customFormat="1" ht="12.75">
      <c r="F2110" s="284"/>
      <c r="G2110" s="284"/>
      <c r="H2110" s="284"/>
    </row>
    <row r="2111" spans="6:8" s="101" customFormat="1" ht="12.75">
      <c r="F2111" s="284"/>
      <c r="G2111" s="284"/>
      <c r="H2111" s="284"/>
    </row>
    <row r="2112" spans="6:8" s="101" customFormat="1" ht="12.75">
      <c r="F2112" s="284"/>
      <c r="G2112" s="284"/>
      <c r="H2112" s="284"/>
    </row>
    <row r="2113" spans="6:8" s="101" customFormat="1" ht="12.75">
      <c r="F2113" s="284"/>
      <c r="G2113" s="284"/>
      <c r="H2113" s="284"/>
    </row>
    <row r="2114" spans="6:8" s="101" customFormat="1" ht="12.75">
      <c r="F2114" s="284"/>
      <c r="G2114" s="284"/>
      <c r="H2114" s="284"/>
    </row>
    <row r="2115" spans="6:8" s="101" customFormat="1" ht="12.75">
      <c r="F2115" s="284"/>
      <c r="G2115" s="284"/>
      <c r="H2115" s="284"/>
    </row>
    <row r="2116" spans="6:8" s="101" customFormat="1" ht="12.75">
      <c r="F2116" s="284"/>
      <c r="G2116" s="284"/>
      <c r="H2116" s="284"/>
    </row>
    <row r="2117" spans="6:8" s="101" customFormat="1" ht="12.75">
      <c r="F2117" s="284"/>
      <c r="G2117" s="284"/>
      <c r="H2117" s="284"/>
    </row>
    <row r="2118" spans="6:8" s="101" customFormat="1" ht="12.75">
      <c r="F2118" s="284"/>
      <c r="G2118" s="284"/>
      <c r="H2118" s="284"/>
    </row>
    <row r="2119" spans="6:8" s="101" customFormat="1" ht="12.75">
      <c r="F2119" s="284"/>
      <c r="G2119" s="284"/>
      <c r="H2119" s="284"/>
    </row>
    <row r="2120" spans="6:8" s="101" customFormat="1" ht="12.75">
      <c r="F2120" s="284"/>
      <c r="G2120" s="284"/>
      <c r="H2120" s="284"/>
    </row>
    <row r="2121" spans="6:8" s="101" customFormat="1" ht="12.75">
      <c r="F2121" s="284"/>
      <c r="G2121" s="284"/>
      <c r="H2121" s="284"/>
    </row>
    <row r="2122" spans="6:8" s="101" customFormat="1" ht="12.75">
      <c r="F2122" s="284"/>
      <c r="G2122" s="284"/>
      <c r="H2122" s="284"/>
    </row>
    <row r="2123" spans="6:8" s="101" customFormat="1" ht="12.75">
      <c r="F2123" s="284"/>
      <c r="G2123" s="284"/>
      <c r="H2123" s="284"/>
    </row>
    <row r="2124" spans="6:8" s="101" customFormat="1" ht="12.75">
      <c r="F2124" s="284"/>
      <c r="G2124" s="284"/>
      <c r="H2124" s="284"/>
    </row>
    <row r="2125" spans="6:8" s="101" customFormat="1" ht="12.75">
      <c r="F2125" s="284"/>
      <c r="G2125" s="284"/>
      <c r="H2125" s="284"/>
    </row>
    <row r="2126" spans="6:8" s="101" customFormat="1" ht="12.75">
      <c r="F2126" s="284"/>
      <c r="G2126" s="284"/>
      <c r="H2126" s="284"/>
    </row>
    <row r="2127" spans="6:8" s="101" customFormat="1" ht="12.75">
      <c r="F2127" s="284"/>
      <c r="G2127" s="284"/>
      <c r="H2127" s="284"/>
    </row>
    <row r="2128" spans="6:8" s="101" customFormat="1" ht="12.75">
      <c r="F2128" s="284"/>
      <c r="G2128" s="284"/>
      <c r="H2128" s="284"/>
    </row>
    <row r="2129" spans="6:8" s="101" customFormat="1" ht="12.75">
      <c r="F2129" s="284"/>
      <c r="G2129" s="284"/>
      <c r="H2129" s="284"/>
    </row>
    <row r="2130" spans="6:8" s="101" customFormat="1" ht="12.75">
      <c r="F2130" s="284"/>
      <c r="G2130" s="284"/>
      <c r="H2130" s="284"/>
    </row>
    <row r="2131" spans="6:8" s="101" customFormat="1" ht="12.75">
      <c r="F2131" s="284"/>
      <c r="G2131" s="284"/>
      <c r="H2131" s="284"/>
    </row>
    <row r="2132" spans="6:8" s="101" customFormat="1" ht="12.75">
      <c r="F2132" s="284"/>
      <c r="G2132" s="284"/>
      <c r="H2132" s="284"/>
    </row>
    <row r="2133" spans="6:8" s="101" customFormat="1" ht="12.75">
      <c r="F2133" s="284"/>
      <c r="G2133" s="284"/>
      <c r="H2133" s="284"/>
    </row>
    <row r="2134" spans="6:8" s="101" customFormat="1" ht="12.75">
      <c r="F2134" s="284"/>
      <c r="G2134" s="284"/>
      <c r="H2134" s="284"/>
    </row>
    <row r="2135" spans="6:8" s="101" customFormat="1" ht="12.75">
      <c r="F2135" s="284"/>
      <c r="G2135" s="284"/>
      <c r="H2135" s="284"/>
    </row>
    <row r="2136" spans="6:8" s="101" customFormat="1" ht="12.75">
      <c r="F2136" s="284"/>
      <c r="G2136" s="284"/>
      <c r="H2136" s="284"/>
    </row>
    <row r="2137" spans="6:8" s="101" customFormat="1" ht="12.75">
      <c r="F2137" s="284"/>
      <c r="G2137" s="284"/>
      <c r="H2137" s="284"/>
    </row>
    <row r="2138" spans="6:8" s="101" customFormat="1" ht="12.75">
      <c r="F2138" s="284"/>
      <c r="G2138" s="284"/>
      <c r="H2138" s="284"/>
    </row>
    <row r="2139" spans="6:8" s="101" customFormat="1" ht="12.75">
      <c r="F2139" s="284"/>
      <c r="G2139" s="284"/>
      <c r="H2139" s="284"/>
    </row>
    <row r="2140" spans="6:8" s="101" customFormat="1" ht="12.75">
      <c r="F2140" s="284"/>
      <c r="G2140" s="284"/>
      <c r="H2140" s="284"/>
    </row>
    <row r="2141" spans="6:8" s="101" customFormat="1" ht="12.75">
      <c r="F2141" s="284"/>
      <c r="G2141" s="284"/>
      <c r="H2141" s="284"/>
    </row>
    <row r="2142" spans="6:8" s="101" customFormat="1" ht="12.75">
      <c r="F2142" s="284"/>
      <c r="G2142" s="284"/>
      <c r="H2142" s="284"/>
    </row>
    <row r="2143" spans="6:8" s="101" customFormat="1" ht="12.75">
      <c r="F2143" s="284"/>
      <c r="G2143" s="284"/>
      <c r="H2143" s="284"/>
    </row>
    <row r="2144" spans="6:8" s="101" customFormat="1" ht="12.75">
      <c r="F2144" s="284"/>
      <c r="G2144" s="284"/>
      <c r="H2144" s="284"/>
    </row>
    <row r="2145" spans="6:8" s="101" customFormat="1" ht="12.75">
      <c r="F2145" s="284"/>
      <c r="G2145" s="284"/>
      <c r="H2145" s="284"/>
    </row>
    <row r="2146" spans="6:8" s="101" customFormat="1" ht="12.75">
      <c r="F2146" s="284"/>
      <c r="G2146" s="284"/>
      <c r="H2146" s="284"/>
    </row>
    <row r="2147" spans="6:8" s="101" customFormat="1" ht="12.75">
      <c r="F2147" s="284"/>
      <c r="G2147" s="284"/>
      <c r="H2147" s="284"/>
    </row>
    <row r="2148" spans="6:8" s="101" customFormat="1" ht="12.75">
      <c r="F2148" s="284"/>
      <c r="G2148" s="284"/>
      <c r="H2148" s="284"/>
    </row>
    <row r="2149" spans="6:8" s="101" customFormat="1" ht="12.75">
      <c r="F2149" s="284"/>
      <c r="G2149" s="284"/>
      <c r="H2149" s="284"/>
    </row>
    <row r="2150" spans="6:8" s="101" customFormat="1" ht="12.75">
      <c r="F2150" s="284"/>
      <c r="G2150" s="284"/>
      <c r="H2150" s="284"/>
    </row>
    <row r="2151" spans="6:8" s="101" customFormat="1" ht="12.75">
      <c r="F2151" s="284"/>
      <c r="G2151" s="284"/>
      <c r="H2151" s="284"/>
    </row>
    <row r="2152" spans="6:8" s="101" customFormat="1" ht="12.75">
      <c r="F2152" s="284"/>
      <c r="G2152" s="284"/>
      <c r="H2152" s="284"/>
    </row>
    <row r="2153" spans="6:8" s="101" customFormat="1" ht="12.75">
      <c r="F2153" s="284"/>
      <c r="G2153" s="284"/>
      <c r="H2153" s="284"/>
    </row>
    <row r="2154" spans="6:8" s="101" customFormat="1" ht="12.75">
      <c r="F2154" s="284"/>
      <c r="G2154" s="284"/>
      <c r="H2154" s="284"/>
    </row>
    <row r="2155" spans="6:8" s="101" customFormat="1" ht="12.75">
      <c r="F2155" s="284"/>
      <c r="G2155" s="284"/>
      <c r="H2155" s="284"/>
    </row>
    <row r="2156" spans="6:8" s="101" customFormat="1" ht="12.75">
      <c r="F2156" s="284"/>
      <c r="G2156" s="284"/>
      <c r="H2156" s="284"/>
    </row>
    <row r="2157" spans="6:8" s="101" customFormat="1" ht="12.75">
      <c r="F2157" s="284"/>
      <c r="G2157" s="284"/>
      <c r="H2157" s="284"/>
    </row>
    <row r="2158" spans="6:8" s="101" customFormat="1" ht="12.75">
      <c r="F2158" s="284"/>
      <c r="G2158" s="284"/>
      <c r="H2158" s="284"/>
    </row>
    <row r="2159" spans="6:8" s="101" customFormat="1" ht="12.75">
      <c r="F2159" s="284"/>
      <c r="G2159" s="284"/>
      <c r="H2159" s="284"/>
    </row>
    <row r="2160" spans="6:8" s="101" customFormat="1" ht="12.75">
      <c r="F2160" s="284"/>
      <c r="G2160" s="284"/>
      <c r="H2160" s="284"/>
    </row>
    <row r="2161" spans="6:8" s="101" customFormat="1" ht="12.75">
      <c r="F2161" s="284"/>
      <c r="G2161" s="284"/>
      <c r="H2161" s="284"/>
    </row>
    <row r="2162" spans="6:8" s="101" customFormat="1" ht="12.75">
      <c r="F2162" s="284"/>
      <c r="G2162" s="284"/>
      <c r="H2162" s="284"/>
    </row>
    <row r="2163" spans="6:8" s="101" customFormat="1" ht="12.75">
      <c r="F2163" s="284"/>
      <c r="G2163" s="284"/>
      <c r="H2163" s="284"/>
    </row>
    <row r="2164" spans="6:8" s="101" customFormat="1" ht="12.75">
      <c r="F2164" s="284"/>
      <c r="G2164" s="284"/>
      <c r="H2164" s="284"/>
    </row>
    <row r="2165" spans="6:8" s="101" customFormat="1" ht="12.75">
      <c r="F2165" s="284"/>
      <c r="G2165" s="284"/>
      <c r="H2165" s="284"/>
    </row>
    <row r="2166" spans="6:8" s="101" customFormat="1" ht="12.75">
      <c r="F2166" s="284"/>
      <c r="G2166" s="284"/>
      <c r="H2166" s="284"/>
    </row>
    <row r="2167" spans="6:8" s="101" customFormat="1" ht="12.75">
      <c r="F2167" s="284"/>
      <c r="G2167" s="284"/>
      <c r="H2167" s="284"/>
    </row>
    <row r="2168" spans="6:8" s="101" customFormat="1" ht="12.75">
      <c r="F2168" s="284"/>
      <c r="G2168" s="284"/>
      <c r="H2168" s="284"/>
    </row>
    <row r="2169" spans="6:8" s="101" customFormat="1" ht="12.75">
      <c r="F2169" s="284"/>
      <c r="G2169" s="284"/>
      <c r="H2169" s="284"/>
    </row>
    <row r="2170" spans="6:8" s="101" customFormat="1" ht="12.75">
      <c r="F2170" s="284"/>
      <c r="G2170" s="284"/>
      <c r="H2170" s="284"/>
    </row>
    <row r="2171" spans="6:8" s="101" customFormat="1" ht="12.75">
      <c r="F2171" s="284"/>
      <c r="G2171" s="284"/>
      <c r="H2171" s="284"/>
    </row>
    <row r="2172" spans="6:8" s="101" customFormat="1" ht="12.75">
      <c r="F2172" s="284"/>
      <c r="G2172" s="284"/>
      <c r="H2172" s="284"/>
    </row>
    <row r="2173" spans="6:8" s="101" customFormat="1" ht="12.75">
      <c r="F2173" s="284"/>
      <c r="G2173" s="284"/>
      <c r="H2173" s="284"/>
    </row>
    <row r="2174" spans="6:8" s="101" customFormat="1" ht="12.75">
      <c r="F2174" s="284"/>
      <c r="G2174" s="284"/>
      <c r="H2174" s="284"/>
    </row>
    <row r="2175" spans="6:8" s="101" customFormat="1" ht="12.75">
      <c r="F2175" s="284"/>
      <c r="G2175" s="284"/>
      <c r="H2175" s="284"/>
    </row>
    <row r="2176" spans="6:8" s="101" customFormat="1" ht="12.75">
      <c r="F2176" s="284"/>
      <c r="G2176" s="284"/>
      <c r="H2176" s="284"/>
    </row>
    <row r="2177" spans="6:8" s="101" customFormat="1" ht="12.75">
      <c r="F2177" s="284"/>
      <c r="G2177" s="284"/>
      <c r="H2177" s="284"/>
    </row>
    <row r="2178" spans="6:8" s="101" customFormat="1" ht="12.75">
      <c r="F2178" s="284"/>
      <c r="G2178" s="284"/>
      <c r="H2178" s="284"/>
    </row>
    <row r="2179" spans="6:8" s="101" customFormat="1" ht="12.75">
      <c r="F2179" s="284"/>
      <c r="G2179" s="284"/>
      <c r="H2179" s="284"/>
    </row>
    <row r="2180" spans="6:8" s="101" customFormat="1" ht="12.75">
      <c r="F2180" s="284"/>
      <c r="G2180" s="284"/>
      <c r="H2180" s="284"/>
    </row>
    <row r="2181" spans="6:8" s="101" customFormat="1" ht="12.75">
      <c r="F2181" s="284"/>
      <c r="G2181" s="284"/>
      <c r="H2181" s="284"/>
    </row>
    <row r="2182" spans="6:8" s="101" customFormat="1" ht="12.75">
      <c r="F2182" s="284"/>
      <c r="G2182" s="284"/>
      <c r="H2182" s="284"/>
    </row>
    <row r="2183" spans="6:8" s="101" customFormat="1" ht="12.75">
      <c r="F2183" s="284"/>
      <c r="G2183" s="284"/>
      <c r="H2183" s="284"/>
    </row>
    <row r="2184" spans="6:8" s="101" customFormat="1" ht="12.75">
      <c r="F2184" s="284"/>
      <c r="G2184" s="284"/>
      <c r="H2184" s="284"/>
    </row>
    <row r="2185" spans="6:8" s="101" customFormat="1" ht="12.75">
      <c r="F2185" s="284"/>
      <c r="G2185" s="284"/>
      <c r="H2185" s="284"/>
    </row>
    <row r="2186" spans="6:8" s="101" customFormat="1" ht="12.75">
      <c r="F2186" s="284"/>
      <c r="G2186" s="284"/>
      <c r="H2186" s="284"/>
    </row>
    <row r="2187" spans="6:8" s="101" customFormat="1" ht="12.75">
      <c r="F2187" s="284"/>
      <c r="G2187" s="284"/>
      <c r="H2187" s="284"/>
    </row>
    <row r="2188" spans="6:8" s="101" customFormat="1" ht="12.75">
      <c r="F2188" s="284"/>
      <c r="G2188" s="284"/>
      <c r="H2188" s="284"/>
    </row>
    <row r="2189" spans="6:8" s="101" customFormat="1" ht="12.75">
      <c r="F2189" s="284"/>
      <c r="G2189" s="284"/>
      <c r="H2189" s="284"/>
    </row>
    <row r="2190" spans="6:8" s="101" customFormat="1" ht="12.75">
      <c r="F2190" s="284"/>
      <c r="G2190" s="284"/>
      <c r="H2190" s="284"/>
    </row>
    <row r="2191" spans="6:8" s="101" customFormat="1" ht="12.75">
      <c r="F2191" s="284"/>
      <c r="G2191" s="284"/>
      <c r="H2191" s="284"/>
    </row>
    <row r="2192" spans="6:8" s="101" customFormat="1" ht="12.75">
      <c r="F2192" s="284"/>
      <c r="G2192" s="284"/>
      <c r="H2192" s="284"/>
    </row>
    <row r="2193" spans="6:8" s="101" customFormat="1" ht="12.75">
      <c r="F2193" s="284"/>
      <c r="G2193" s="284"/>
      <c r="H2193" s="284"/>
    </row>
    <row r="2194" spans="6:8" s="101" customFormat="1" ht="12.75">
      <c r="F2194" s="284"/>
      <c r="G2194" s="284"/>
      <c r="H2194" s="284"/>
    </row>
    <row r="2195" spans="6:8" s="101" customFormat="1" ht="12.75">
      <c r="F2195" s="284"/>
      <c r="G2195" s="284"/>
      <c r="H2195" s="284"/>
    </row>
    <row r="2196" spans="6:8" s="101" customFormat="1" ht="12.75">
      <c r="F2196" s="284"/>
      <c r="G2196" s="284"/>
      <c r="H2196" s="284"/>
    </row>
    <row r="2197" spans="6:8" s="101" customFormat="1" ht="12.75">
      <c r="F2197" s="284"/>
      <c r="G2197" s="284"/>
      <c r="H2197" s="284"/>
    </row>
    <row r="2198" spans="6:8" s="101" customFormat="1" ht="12.75">
      <c r="F2198" s="284"/>
      <c r="G2198" s="284"/>
      <c r="H2198" s="284"/>
    </row>
    <row r="2199" spans="6:8" s="101" customFormat="1" ht="12.75">
      <c r="F2199" s="284"/>
      <c r="G2199" s="284"/>
      <c r="H2199" s="284"/>
    </row>
    <row r="2200" spans="6:8" s="101" customFormat="1" ht="12.75">
      <c r="F2200" s="284"/>
      <c r="G2200" s="284"/>
      <c r="H2200" s="284"/>
    </row>
    <row r="2201" spans="6:8" s="101" customFormat="1" ht="12.75">
      <c r="F2201" s="284"/>
      <c r="G2201" s="284"/>
      <c r="H2201" s="284"/>
    </row>
    <row r="2202" spans="6:8" s="101" customFormat="1" ht="12.75">
      <c r="F2202" s="284"/>
      <c r="G2202" s="284"/>
      <c r="H2202" s="284"/>
    </row>
    <row r="2203" spans="6:8" s="101" customFormat="1" ht="12.75">
      <c r="F2203" s="284"/>
      <c r="G2203" s="284"/>
      <c r="H2203" s="284"/>
    </row>
    <row r="2204" spans="6:8" s="101" customFormat="1" ht="12.75">
      <c r="F2204" s="284"/>
      <c r="G2204" s="284"/>
      <c r="H2204" s="284"/>
    </row>
    <row r="2205" spans="6:8" s="101" customFormat="1" ht="12.75">
      <c r="F2205" s="284"/>
      <c r="G2205" s="284"/>
      <c r="H2205" s="284"/>
    </row>
    <row r="2206" spans="6:8" s="101" customFormat="1" ht="12.75">
      <c r="F2206" s="284"/>
      <c r="G2206" s="284"/>
      <c r="H2206" s="284"/>
    </row>
    <row r="2207" spans="6:8" s="101" customFormat="1" ht="12.75">
      <c r="F2207" s="284"/>
      <c r="G2207" s="284"/>
      <c r="H2207" s="284"/>
    </row>
    <row r="2208" spans="6:8" s="101" customFormat="1" ht="12.75">
      <c r="F2208" s="284"/>
      <c r="G2208" s="284"/>
      <c r="H2208" s="284"/>
    </row>
    <row r="2209" spans="6:8" s="101" customFormat="1" ht="12.75">
      <c r="F2209" s="284"/>
      <c r="G2209" s="284"/>
      <c r="H2209" s="284"/>
    </row>
    <row r="2210" spans="6:8" s="101" customFormat="1" ht="12.75">
      <c r="F2210" s="284"/>
      <c r="G2210" s="284"/>
      <c r="H2210" s="284"/>
    </row>
    <row r="2211" spans="6:8" s="101" customFormat="1" ht="12.75">
      <c r="F2211" s="284"/>
      <c r="G2211" s="284"/>
      <c r="H2211" s="284"/>
    </row>
    <row r="2212" spans="6:8" s="101" customFormat="1" ht="12.75">
      <c r="F2212" s="284"/>
      <c r="G2212" s="284"/>
      <c r="H2212" s="284"/>
    </row>
    <row r="2213" spans="6:8" s="101" customFormat="1" ht="12.75">
      <c r="F2213" s="284"/>
      <c r="G2213" s="284"/>
      <c r="H2213" s="284"/>
    </row>
    <row r="2214" spans="6:8" s="101" customFormat="1" ht="12.75">
      <c r="F2214" s="284"/>
      <c r="G2214" s="284"/>
      <c r="H2214" s="284"/>
    </row>
    <row r="2215" spans="6:8" s="101" customFormat="1" ht="12.75">
      <c r="F2215" s="284"/>
      <c r="G2215" s="284"/>
      <c r="H2215" s="284"/>
    </row>
    <row r="2216" spans="6:8" s="101" customFormat="1" ht="12.75">
      <c r="F2216" s="284"/>
      <c r="G2216" s="284"/>
      <c r="H2216" s="284"/>
    </row>
    <row r="2217" spans="6:8" s="101" customFormat="1" ht="12.75">
      <c r="F2217" s="284"/>
      <c r="G2217" s="284"/>
      <c r="H2217" s="284"/>
    </row>
    <row r="2218" spans="6:8" s="101" customFormat="1" ht="12.75">
      <c r="F2218" s="284"/>
      <c r="G2218" s="284"/>
      <c r="H2218" s="284"/>
    </row>
    <row r="2219" spans="6:8" s="101" customFormat="1" ht="12.75">
      <c r="F2219" s="284"/>
      <c r="G2219" s="284"/>
      <c r="H2219" s="284"/>
    </row>
    <row r="2220" spans="6:8" s="101" customFormat="1" ht="12.75">
      <c r="F2220" s="284"/>
      <c r="G2220" s="284"/>
      <c r="H2220" s="284"/>
    </row>
    <row r="2221" spans="6:8" s="101" customFormat="1" ht="12.75">
      <c r="F2221" s="284"/>
      <c r="G2221" s="284"/>
      <c r="H2221" s="284"/>
    </row>
    <row r="2222" spans="6:8" s="101" customFormat="1" ht="12.75">
      <c r="F2222" s="284"/>
      <c r="G2222" s="284"/>
      <c r="H2222" s="284"/>
    </row>
    <row r="2223" spans="6:8" s="101" customFormat="1" ht="12.75">
      <c r="F2223" s="284"/>
      <c r="G2223" s="284"/>
      <c r="H2223" s="284"/>
    </row>
    <row r="2224" spans="6:8" s="101" customFormat="1" ht="12.75">
      <c r="F2224" s="284"/>
      <c r="G2224" s="284"/>
      <c r="H2224" s="284"/>
    </row>
    <row r="2225" spans="6:8" s="101" customFormat="1" ht="12.75">
      <c r="F2225" s="284"/>
      <c r="G2225" s="284"/>
      <c r="H2225" s="284"/>
    </row>
    <row r="2226" spans="6:8" s="101" customFormat="1" ht="12.75">
      <c r="F2226" s="284"/>
      <c r="G2226" s="284"/>
      <c r="H2226" s="284"/>
    </row>
    <row r="2227" spans="6:8" s="101" customFormat="1" ht="12.75">
      <c r="F2227" s="284"/>
      <c r="G2227" s="284"/>
      <c r="H2227" s="284"/>
    </row>
    <row r="2228" spans="6:8" s="101" customFormat="1" ht="12.75">
      <c r="F2228" s="284"/>
      <c r="G2228" s="284"/>
      <c r="H2228" s="284"/>
    </row>
    <row r="2229" spans="6:8" s="101" customFormat="1" ht="12.75">
      <c r="F2229" s="284"/>
      <c r="G2229" s="284"/>
      <c r="H2229" s="284"/>
    </row>
    <row r="2230" spans="6:8" s="101" customFormat="1" ht="12.75">
      <c r="F2230" s="284"/>
      <c r="G2230" s="284"/>
      <c r="H2230" s="284"/>
    </row>
    <row r="2231" spans="6:8" s="101" customFormat="1" ht="12.75">
      <c r="F2231" s="284"/>
      <c r="G2231" s="284"/>
      <c r="H2231" s="284"/>
    </row>
    <row r="2232" spans="6:8" s="101" customFormat="1" ht="12.75">
      <c r="F2232" s="284"/>
      <c r="G2232" s="284"/>
      <c r="H2232" s="284"/>
    </row>
    <row r="2233" spans="6:8" s="101" customFormat="1" ht="12.75">
      <c r="F2233" s="284"/>
      <c r="G2233" s="284"/>
      <c r="H2233" s="284"/>
    </row>
    <row r="2234" spans="6:8" s="101" customFormat="1" ht="12.75">
      <c r="F2234" s="284"/>
      <c r="G2234" s="284"/>
      <c r="H2234" s="284"/>
    </row>
    <row r="2235" spans="6:8" s="101" customFormat="1" ht="12.75">
      <c r="F2235" s="284"/>
      <c r="G2235" s="284"/>
      <c r="H2235" s="284"/>
    </row>
    <row r="2236" spans="6:8" s="101" customFormat="1" ht="12.75">
      <c r="F2236" s="284"/>
      <c r="G2236" s="284"/>
      <c r="H2236" s="284"/>
    </row>
    <row r="2237" spans="6:8" s="101" customFormat="1" ht="12.75">
      <c r="F2237" s="284"/>
      <c r="G2237" s="284"/>
      <c r="H2237" s="284"/>
    </row>
    <row r="2238" spans="6:8" s="101" customFormat="1" ht="12.75">
      <c r="F2238" s="284"/>
      <c r="G2238" s="284"/>
      <c r="H2238" s="284"/>
    </row>
    <row r="2239" spans="6:8" s="101" customFormat="1" ht="12.75">
      <c r="F2239" s="284"/>
      <c r="G2239" s="284"/>
      <c r="H2239" s="284"/>
    </row>
    <row r="2240" spans="6:8" s="101" customFormat="1" ht="12.75">
      <c r="F2240" s="284"/>
      <c r="G2240" s="284"/>
      <c r="H2240" s="284"/>
    </row>
    <row r="2241" spans="6:8" s="101" customFormat="1" ht="12.75">
      <c r="F2241" s="284"/>
      <c r="G2241" s="284"/>
      <c r="H2241" s="284"/>
    </row>
    <row r="2242" spans="6:8" s="101" customFormat="1" ht="12.75">
      <c r="F2242" s="284"/>
      <c r="G2242" s="284"/>
      <c r="H2242" s="284"/>
    </row>
    <row r="2243" spans="6:8" s="101" customFormat="1" ht="12.75">
      <c r="F2243" s="284"/>
      <c r="G2243" s="284"/>
      <c r="H2243" s="284"/>
    </row>
    <row r="2244" spans="6:8" s="101" customFormat="1" ht="12.75">
      <c r="F2244" s="284"/>
      <c r="G2244" s="284"/>
      <c r="H2244" s="284"/>
    </row>
    <row r="2245" spans="6:8" s="101" customFormat="1" ht="12.75">
      <c r="F2245" s="284"/>
      <c r="G2245" s="284"/>
      <c r="H2245" s="284"/>
    </row>
    <row r="2246" spans="6:8" s="101" customFormat="1" ht="12.75">
      <c r="F2246" s="284"/>
      <c r="G2246" s="284"/>
      <c r="H2246" s="284"/>
    </row>
    <row r="2247" spans="6:8" s="101" customFormat="1" ht="12.75">
      <c r="F2247" s="284"/>
      <c r="G2247" s="284"/>
      <c r="H2247" s="284"/>
    </row>
    <row r="2248" spans="6:8" s="101" customFormat="1" ht="12.75">
      <c r="F2248" s="284"/>
      <c r="G2248" s="284"/>
      <c r="H2248" s="284"/>
    </row>
    <row r="2249" spans="6:8" s="101" customFormat="1" ht="12.75">
      <c r="F2249" s="284"/>
      <c r="G2249" s="284"/>
      <c r="H2249" s="284"/>
    </row>
    <row r="2250" spans="6:8" s="101" customFormat="1" ht="12.75">
      <c r="F2250" s="284"/>
      <c r="G2250" s="284"/>
      <c r="H2250" s="284"/>
    </row>
    <row r="2251" spans="6:8" s="101" customFormat="1" ht="12.75">
      <c r="F2251" s="284"/>
      <c r="G2251" s="284"/>
      <c r="H2251" s="284"/>
    </row>
    <row r="2252" spans="6:8" s="101" customFormat="1" ht="12.75">
      <c r="F2252" s="284"/>
      <c r="G2252" s="284"/>
      <c r="H2252" s="284"/>
    </row>
    <row r="2253" spans="6:8" s="101" customFormat="1" ht="12.75">
      <c r="F2253" s="284"/>
      <c r="G2253" s="284"/>
      <c r="H2253" s="284"/>
    </row>
    <row r="2254" spans="6:8" s="101" customFormat="1" ht="12.75">
      <c r="F2254" s="284"/>
      <c r="G2254" s="284"/>
      <c r="H2254" s="284"/>
    </row>
    <row r="2255" spans="6:8" s="101" customFormat="1" ht="12.75">
      <c r="F2255" s="284"/>
      <c r="G2255" s="284"/>
      <c r="H2255" s="284"/>
    </row>
    <row r="2256" spans="6:8" s="101" customFormat="1" ht="12.75">
      <c r="F2256" s="284"/>
      <c r="G2256" s="284"/>
      <c r="H2256" s="284"/>
    </row>
    <row r="2257" spans="6:8" s="101" customFormat="1" ht="12.75">
      <c r="F2257" s="284"/>
      <c r="G2257" s="284"/>
      <c r="H2257" s="284"/>
    </row>
    <row r="2258" spans="6:8" s="101" customFormat="1" ht="12.75">
      <c r="F2258" s="284"/>
      <c r="G2258" s="284"/>
      <c r="H2258" s="284"/>
    </row>
    <row r="2259" spans="6:8" s="101" customFormat="1" ht="12.75">
      <c r="F2259" s="284"/>
      <c r="G2259" s="284"/>
      <c r="H2259" s="284"/>
    </row>
    <row r="2260" spans="6:8" s="101" customFormat="1" ht="12.75">
      <c r="F2260" s="284"/>
      <c r="G2260" s="284"/>
      <c r="H2260" s="284"/>
    </row>
    <row r="2261" spans="6:8" s="101" customFormat="1" ht="12.75">
      <c r="F2261" s="284"/>
      <c r="G2261" s="284"/>
      <c r="H2261" s="284"/>
    </row>
    <row r="2262" spans="6:8" s="101" customFormat="1" ht="12.75">
      <c r="F2262" s="284"/>
      <c r="G2262" s="284"/>
      <c r="H2262" s="284"/>
    </row>
    <row r="2263" spans="6:8" s="101" customFormat="1" ht="12.75">
      <c r="F2263" s="284"/>
      <c r="G2263" s="284"/>
      <c r="H2263" s="284"/>
    </row>
    <row r="2264" spans="6:8" s="101" customFormat="1" ht="12.75">
      <c r="F2264" s="284"/>
      <c r="G2264" s="284"/>
      <c r="H2264" s="284"/>
    </row>
    <row r="2265" spans="6:8" s="101" customFormat="1" ht="12.75">
      <c r="F2265" s="284"/>
      <c r="G2265" s="284"/>
      <c r="H2265" s="284"/>
    </row>
    <row r="2266" spans="6:8" s="101" customFormat="1" ht="12.75">
      <c r="F2266" s="284"/>
      <c r="G2266" s="284"/>
      <c r="H2266" s="284"/>
    </row>
    <row r="2267" spans="6:8" s="101" customFormat="1" ht="12.75">
      <c r="F2267" s="284"/>
      <c r="G2267" s="284"/>
      <c r="H2267" s="284"/>
    </row>
    <row r="2268" spans="6:8" s="101" customFormat="1" ht="12.75">
      <c r="F2268" s="284"/>
      <c r="G2268" s="284"/>
      <c r="H2268" s="284"/>
    </row>
    <row r="2269" spans="6:8" s="101" customFormat="1" ht="12.75">
      <c r="F2269" s="284"/>
      <c r="G2269" s="284"/>
      <c r="H2269" s="284"/>
    </row>
    <row r="2270" spans="6:8" s="101" customFormat="1" ht="12.75">
      <c r="F2270" s="284"/>
      <c r="G2270" s="284"/>
      <c r="H2270" s="284"/>
    </row>
    <row r="2271" spans="6:8" s="101" customFormat="1" ht="12.75">
      <c r="F2271" s="284"/>
      <c r="G2271" s="284"/>
      <c r="H2271" s="284"/>
    </row>
    <row r="2272" spans="6:8" s="101" customFormat="1" ht="12.75">
      <c r="F2272" s="284"/>
      <c r="G2272" s="284"/>
      <c r="H2272" s="284"/>
    </row>
    <row r="2273" spans="6:8" s="101" customFormat="1" ht="12.75">
      <c r="F2273" s="284"/>
      <c r="G2273" s="284"/>
      <c r="H2273" s="284"/>
    </row>
    <row r="2274" spans="6:8" s="101" customFormat="1" ht="12.75">
      <c r="F2274" s="284"/>
      <c r="G2274" s="284"/>
      <c r="H2274" s="284"/>
    </row>
    <row r="2275" spans="6:8" s="101" customFormat="1" ht="12.75">
      <c r="F2275" s="284"/>
      <c r="G2275" s="284"/>
      <c r="H2275" s="284"/>
    </row>
    <row r="2276" spans="6:8" s="101" customFormat="1" ht="12.75">
      <c r="F2276" s="284"/>
      <c r="G2276" s="284"/>
      <c r="H2276" s="284"/>
    </row>
    <row r="2277" spans="6:8" s="101" customFormat="1" ht="12.75">
      <c r="F2277" s="284"/>
      <c r="G2277" s="284"/>
      <c r="H2277" s="284"/>
    </row>
    <row r="2278" spans="6:8" s="101" customFormat="1" ht="12.75">
      <c r="F2278" s="284"/>
      <c r="G2278" s="284"/>
      <c r="H2278" s="284"/>
    </row>
    <row r="2279" spans="6:8" s="101" customFormat="1" ht="12.75">
      <c r="F2279" s="284"/>
      <c r="G2279" s="284"/>
      <c r="H2279" s="284"/>
    </row>
    <row r="2280" spans="6:8" s="101" customFormat="1" ht="12.75">
      <c r="F2280" s="284"/>
      <c r="G2280" s="284"/>
      <c r="H2280" s="284"/>
    </row>
    <row r="2281" spans="6:8" s="101" customFormat="1" ht="12.75">
      <c r="F2281" s="284"/>
      <c r="G2281" s="284"/>
      <c r="H2281" s="284"/>
    </row>
    <row r="2282" spans="6:8" s="101" customFormat="1" ht="12.75">
      <c r="F2282" s="284"/>
      <c r="G2282" s="284"/>
      <c r="H2282" s="284"/>
    </row>
    <row r="2283" spans="6:8" s="101" customFormat="1" ht="12.75">
      <c r="F2283" s="284"/>
      <c r="G2283" s="284"/>
      <c r="H2283" s="284"/>
    </row>
    <row r="2284" spans="6:8" s="101" customFormat="1" ht="12.75">
      <c r="F2284" s="284"/>
      <c r="G2284" s="284"/>
      <c r="H2284" s="284"/>
    </row>
    <row r="2285" spans="6:8" s="101" customFormat="1" ht="12.75">
      <c r="F2285" s="284"/>
      <c r="G2285" s="284"/>
      <c r="H2285" s="284"/>
    </row>
    <row r="2286" spans="6:8" s="101" customFormat="1" ht="12.75">
      <c r="F2286" s="284"/>
      <c r="G2286" s="284"/>
      <c r="H2286" s="284"/>
    </row>
    <row r="2287" spans="6:8" s="101" customFormat="1" ht="12.75">
      <c r="F2287" s="284"/>
      <c r="G2287" s="284"/>
      <c r="H2287" s="284"/>
    </row>
    <row r="2288" spans="6:8" s="101" customFormat="1" ht="12.75">
      <c r="F2288" s="284"/>
      <c r="G2288" s="284"/>
      <c r="H2288" s="284"/>
    </row>
    <row r="2289" spans="6:8" s="101" customFormat="1" ht="12.75">
      <c r="F2289" s="284"/>
      <c r="G2289" s="284"/>
      <c r="H2289" s="284"/>
    </row>
    <row r="2290" spans="6:8" s="101" customFormat="1" ht="12.75">
      <c r="F2290" s="284"/>
      <c r="G2290" s="284"/>
      <c r="H2290" s="284"/>
    </row>
    <row r="2291" spans="6:8" s="101" customFormat="1" ht="12.75">
      <c r="F2291" s="284"/>
      <c r="G2291" s="284"/>
      <c r="H2291" s="284"/>
    </row>
    <row r="2292" spans="6:8" s="101" customFormat="1" ht="12.75">
      <c r="F2292" s="284"/>
      <c r="G2292" s="284"/>
      <c r="H2292" s="284"/>
    </row>
    <row r="2293" spans="6:8" s="101" customFormat="1" ht="12.75">
      <c r="F2293" s="284"/>
      <c r="G2293" s="284"/>
      <c r="H2293" s="284"/>
    </row>
    <row r="2294" spans="6:8" s="101" customFormat="1" ht="12.75">
      <c r="F2294" s="284"/>
      <c r="G2294" s="284"/>
      <c r="H2294" s="284"/>
    </row>
    <row r="2295" spans="6:8" s="101" customFormat="1" ht="12.75">
      <c r="F2295" s="284"/>
      <c r="G2295" s="284"/>
      <c r="H2295" s="284"/>
    </row>
    <row r="2296" spans="6:8" s="101" customFormat="1" ht="12.75">
      <c r="F2296" s="284"/>
      <c r="G2296" s="284"/>
      <c r="H2296" s="284"/>
    </row>
    <row r="2297" spans="6:8" s="101" customFormat="1" ht="12.75">
      <c r="F2297" s="284"/>
      <c r="G2297" s="284"/>
      <c r="H2297" s="284"/>
    </row>
    <row r="2298" s="101" customFormat="1" ht="12.75"/>
    <row r="2299" s="101" customFormat="1" ht="12.75"/>
    <row r="2300" s="101" customFormat="1" ht="12.75"/>
    <row r="2301" s="101" customFormat="1" ht="12.75"/>
    <row r="2302" s="101" customFormat="1" ht="12.75"/>
    <row r="2303" s="101" customFormat="1" ht="12.75"/>
    <row r="2304" s="101" customFormat="1" ht="12.75"/>
    <row r="2305" s="101" customFormat="1" ht="12.75"/>
    <row r="2306" s="101" customFormat="1" ht="12.75"/>
    <row r="2307" s="101" customFormat="1" ht="12.75"/>
    <row r="2308" s="101" customFormat="1" ht="12.75"/>
    <row r="2309" s="101" customFormat="1" ht="12.75"/>
    <row r="2310" s="101" customFormat="1" ht="12.75"/>
    <row r="2311" s="101" customFormat="1" ht="12.75"/>
    <row r="2312" s="101" customFormat="1" ht="12.75"/>
    <row r="2313" s="101" customFormat="1" ht="12.75"/>
    <row r="2314" s="101" customFormat="1" ht="12.75"/>
    <row r="2315" s="101" customFormat="1" ht="12.75"/>
    <row r="2316" s="101" customFormat="1" ht="12.75"/>
    <row r="2317" s="101" customFormat="1" ht="12.75"/>
    <row r="2318" s="101" customFormat="1" ht="12.75"/>
    <row r="2319" s="101" customFormat="1" ht="12.75"/>
    <row r="2320" s="101" customFormat="1" ht="12.75"/>
    <row r="2321" s="101" customFormat="1" ht="12.75"/>
    <row r="2322" s="101" customFormat="1" ht="12.75"/>
    <row r="2323" s="101" customFormat="1" ht="12.75"/>
    <row r="2324" s="101" customFormat="1" ht="12.75"/>
    <row r="2325" s="101" customFormat="1" ht="12.75"/>
    <row r="2326" s="101" customFormat="1" ht="12.75"/>
    <row r="2327" s="101" customFormat="1" ht="12.75"/>
    <row r="2328" s="101" customFormat="1" ht="12.75"/>
    <row r="2329" s="101" customFormat="1" ht="12.75"/>
    <row r="2330" s="101" customFormat="1" ht="12.75"/>
    <row r="2331" s="101" customFormat="1" ht="12.75"/>
    <row r="2332" s="101" customFormat="1" ht="12.75"/>
    <row r="2333" s="101" customFormat="1" ht="12.75"/>
    <row r="2334" s="101" customFormat="1" ht="12.75"/>
    <row r="2335" s="101" customFormat="1" ht="12.75"/>
    <row r="2336" s="101" customFormat="1" ht="12.75"/>
    <row r="2337" s="101" customFormat="1" ht="12.75"/>
    <row r="2338" s="101" customFormat="1" ht="12.75"/>
    <row r="2339" s="101" customFormat="1" ht="12.75"/>
    <row r="2340" s="101" customFormat="1" ht="12.75"/>
    <row r="2341" s="101" customFormat="1" ht="12.75"/>
    <row r="2342" s="101" customFormat="1" ht="12.75"/>
    <row r="2343" s="101" customFormat="1" ht="12.75"/>
    <row r="2344" s="101" customFormat="1" ht="12.75"/>
    <row r="2345" s="101" customFormat="1" ht="12.75"/>
    <row r="2346" s="101" customFormat="1" ht="12.75"/>
    <row r="2347" s="101" customFormat="1" ht="12.75"/>
    <row r="2348" s="101" customFormat="1" ht="12.75"/>
    <row r="2349" s="101" customFormat="1" ht="12.75"/>
    <row r="2350" s="101" customFormat="1" ht="12.75"/>
    <row r="2351" s="101" customFormat="1" ht="12.75"/>
    <row r="2352" s="101" customFormat="1" ht="12.75"/>
    <row r="2353" s="101" customFormat="1" ht="12.75"/>
    <row r="2354" s="101" customFormat="1" ht="12.75"/>
    <row r="2355" s="101" customFormat="1" ht="12.75"/>
    <row r="2356" s="101" customFormat="1" ht="12.75"/>
    <row r="2357" s="101" customFormat="1" ht="12.75"/>
    <row r="2358" s="101" customFormat="1" ht="12.75"/>
    <row r="2359" s="101" customFormat="1" ht="12.75"/>
    <row r="2360" s="101" customFormat="1" ht="12.75"/>
    <row r="2361" s="101" customFormat="1" ht="12.75"/>
    <row r="2362" s="101" customFormat="1" ht="12.75"/>
    <row r="2363" s="101" customFormat="1" ht="12.75"/>
    <row r="2364" s="101" customFormat="1" ht="12.75"/>
    <row r="2365" s="101" customFormat="1" ht="12.75"/>
    <row r="2366" s="101" customFormat="1" ht="12.75"/>
    <row r="2367" s="101" customFormat="1" ht="12.75"/>
    <row r="2368" s="101" customFormat="1" ht="12.75"/>
    <row r="2369" s="101" customFormat="1" ht="12.75"/>
    <row r="2370" s="101" customFormat="1" ht="12.75"/>
    <row r="2371" s="101" customFormat="1" ht="12.75"/>
    <row r="2372" s="101" customFormat="1" ht="12.75"/>
    <row r="2373" s="101" customFormat="1" ht="12.75"/>
    <row r="2374" s="101" customFormat="1" ht="12.75"/>
    <row r="2375" s="101" customFormat="1" ht="12.75"/>
    <row r="2376" s="101" customFormat="1" ht="12.75"/>
    <row r="2377" s="101" customFormat="1" ht="12.75"/>
    <row r="2378" s="101" customFormat="1" ht="12.75"/>
    <row r="2379" s="101" customFormat="1" ht="12.75"/>
    <row r="2380" s="101" customFormat="1" ht="12.75"/>
    <row r="2381" s="101" customFormat="1" ht="12.75"/>
    <row r="2382" s="101" customFormat="1" ht="12.75"/>
    <row r="2383" s="101" customFormat="1" ht="12.75"/>
    <row r="2384" s="101" customFormat="1" ht="12.75"/>
    <row r="2385" s="101" customFormat="1" ht="12.75"/>
    <row r="2386" s="101" customFormat="1" ht="12.75"/>
    <row r="2387" s="101" customFormat="1" ht="12.75"/>
    <row r="2388" s="101" customFormat="1" ht="12.75"/>
    <row r="2389" s="101" customFormat="1" ht="12.75"/>
    <row r="2390" s="101" customFormat="1" ht="12.75"/>
    <row r="2391" s="101" customFormat="1" ht="12.75"/>
    <row r="2392" s="101" customFormat="1" ht="12.75"/>
    <row r="2393" s="101" customFormat="1" ht="12.75"/>
    <row r="2394" s="101" customFormat="1" ht="12.75"/>
    <row r="2395" s="101" customFormat="1" ht="12.75"/>
    <row r="2396" s="101" customFormat="1" ht="12.75"/>
    <row r="2397" s="101" customFormat="1" ht="12.75"/>
    <row r="2398" s="101" customFormat="1" ht="12.75"/>
    <row r="2399" s="101" customFormat="1" ht="12.75"/>
    <row r="2400" s="101" customFormat="1" ht="12.75"/>
    <row r="2401" s="101" customFormat="1" ht="12.75"/>
    <row r="2402" s="101" customFormat="1" ht="12.75"/>
    <row r="2403" s="101" customFormat="1" ht="12.75"/>
    <row r="2404" s="101" customFormat="1" ht="12.75"/>
    <row r="2405" s="101" customFormat="1" ht="12.75"/>
    <row r="2406" s="101" customFormat="1" ht="12.75"/>
    <row r="2407" s="101" customFormat="1" ht="12.75"/>
    <row r="2408" s="101" customFormat="1" ht="12.75"/>
    <row r="2409" s="101" customFormat="1" ht="12.75"/>
    <row r="2410" s="101" customFormat="1" ht="12.75"/>
    <row r="2411" s="101" customFormat="1" ht="12.75"/>
    <row r="2412" s="101" customFormat="1" ht="12.75"/>
    <row r="2413" s="101" customFormat="1" ht="12.75"/>
    <row r="2414" s="101" customFormat="1" ht="12.75"/>
    <row r="2415" s="101" customFormat="1" ht="12.75"/>
    <row r="2416" s="101" customFormat="1" ht="12.75"/>
    <row r="2417" s="101" customFormat="1" ht="12.75"/>
    <row r="2418" s="101" customFormat="1" ht="12.75"/>
    <row r="2419" s="101" customFormat="1" ht="12.75"/>
    <row r="2420" s="101" customFormat="1" ht="12.75"/>
    <row r="2421" s="101" customFormat="1" ht="12.75"/>
    <row r="2422" s="101" customFormat="1" ht="12.75"/>
    <row r="2423" s="101" customFormat="1" ht="12.75"/>
    <row r="2424" s="101" customFormat="1" ht="12.75"/>
    <row r="2425" s="101" customFormat="1" ht="12.75"/>
    <row r="2426" s="101" customFormat="1" ht="12.75"/>
    <row r="2427" s="101" customFormat="1" ht="12.75"/>
    <row r="2428" s="101" customFormat="1" ht="12.75"/>
    <row r="2429" s="101" customFormat="1" ht="12.75"/>
    <row r="2430" s="101" customFormat="1" ht="12.75"/>
    <row r="2431" s="101" customFormat="1" ht="12.75"/>
    <row r="2432" s="101" customFormat="1" ht="12.75"/>
    <row r="2433" s="101" customFormat="1" ht="12.75"/>
    <row r="2434" s="101" customFormat="1" ht="12.75"/>
    <row r="2435" s="101" customFormat="1" ht="12.75"/>
    <row r="2436" s="101" customFormat="1" ht="12.75"/>
    <row r="2437" s="101" customFormat="1" ht="12.75"/>
    <row r="2438" s="101" customFormat="1" ht="12.75"/>
    <row r="2439" s="101" customFormat="1" ht="12.75"/>
    <row r="2440" s="101" customFormat="1" ht="12.75"/>
    <row r="2441" s="101" customFormat="1" ht="12.75"/>
    <row r="2442" s="101" customFormat="1" ht="12.75"/>
    <row r="2443" s="101" customFormat="1" ht="12.75"/>
    <row r="2444" s="101" customFormat="1" ht="12.75"/>
    <row r="2445" s="101" customFormat="1" ht="12.75"/>
    <row r="2446" s="101" customFormat="1" ht="12.75"/>
    <row r="2447" s="101" customFormat="1" ht="12.75"/>
    <row r="2448" s="101" customFormat="1" ht="12.75"/>
    <row r="2449" s="101" customFormat="1" ht="12.75"/>
    <row r="2450" s="101" customFormat="1" ht="12.75"/>
    <row r="2451" s="101" customFormat="1" ht="12.75"/>
    <row r="2452" s="101" customFormat="1" ht="12.75"/>
    <row r="2453" s="101" customFormat="1" ht="12.75"/>
    <row r="2454" s="101" customFormat="1" ht="12.75"/>
    <row r="2455" s="101" customFormat="1" ht="12.75"/>
    <row r="2456" s="101" customFormat="1" ht="12.75"/>
    <row r="2457" s="101" customFormat="1" ht="12.75"/>
    <row r="2458" s="101" customFormat="1" ht="12.75"/>
    <row r="2459" s="101" customFormat="1" ht="12.75"/>
    <row r="2460" s="101" customFormat="1" ht="12.75"/>
    <row r="2461" s="101" customFormat="1" ht="12.75"/>
    <row r="2462" s="101" customFormat="1" ht="12.75"/>
    <row r="2463" s="101" customFormat="1" ht="12.75"/>
    <row r="2464" s="101" customFormat="1" ht="12.75"/>
    <row r="2465" s="101" customFormat="1" ht="12.75"/>
    <row r="2466" s="101" customFormat="1" ht="12.75"/>
    <row r="2467" s="101" customFormat="1" ht="12.75"/>
    <row r="2468" s="101" customFormat="1" ht="12.75"/>
    <row r="2469" s="101" customFormat="1" ht="12.75"/>
    <row r="2470" s="101" customFormat="1" ht="12.75"/>
    <row r="2471" s="101" customFormat="1" ht="12.75"/>
    <row r="2472" s="101" customFormat="1" ht="12.75"/>
    <row r="2473" s="101" customFormat="1" ht="12.75"/>
    <row r="2474" s="101" customFormat="1" ht="12.75"/>
    <row r="2475" s="101" customFormat="1" ht="12.75"/>
    <row r="2476" s="101" customFormat="1" ht="12.75"/>
    <row r="2477" s="101" customFormat="1" ht="12.75"/>
    <row r="2478" s="101" customFormat="1" ht="12.75"/>
    <row r="2479" s="101" customFormat="1" ht="12.75"/>
    <row r="2480" s="101" customFormat="1" ht="12.75"/>
    <row r="2481" s="101" customFormat="1" ht="12.75"/>
    <row r="2482" s="101" customFormat="1" ht="12.75"/>
    <row r="2483" s="101" customFormat="1" ht="12.75"/>
    <row r="2484" s="101" customFormat="1" ht="12.75"/>
    <row r="2485" s="101" customFormat="1" ht="12.75"/>
    <row r="2486" s="101" customFormat="1" ht="12.75"/>
    <row r="2487" s="101" customFormat="1" ht="12.75"/>
    <row r="2488" s="101" customFormat="1" ht="12.75"/>
    <row r="2489" s="101" customFormat="1" ht="12.75"/>
    <row r="2490" s="101" customFormat="1" ht="12.75"/>
    <row r="2491" s="101" customFormat="1" ht="12.75"/>
    <row r="2492" s="101" customFormat="1" ht="12.75"/>
    <row r="2493" s="101" customFormat="1" ht="12.75"/>
    <row r="2494" s="101" customFormat="1" ht="12.75"/>
    <row r="2495" s="101" customFormat="1" ht="12.75"/>
    <row r="2496" s="101" customFormat="1" ht="12.75"/>
    <row r="2497" s="101" customFormat="1" ht="12.75"/>
    <row r="2498" s="101" customFormat="1" ht="12.75"/>
    <row r="2499" s="101" customFormat="1" ht="12.75"/>
    <row r="2500" s="101" customFormat="1" ht="12.75"/>
    <row r="2501" s="101" customFormat="1" ht="12.75"/>
    <row r="2502" s="101" customFormat="1" ht="12.75"/>
    <row r="2503" s="101" customFormat="1" ht="12.75"/>
    <row r="2504" s="101" customFormat="1" ht="12.75"/>
    <row r="2505" s="101" customFormat="1" ht="12.75"/>
    <row r="2506" s="101" customFormat="1" ht="12.75"/>
    <row r="2507" s="101" customFormat="1" ht="12.75"/>
    <row r="2508" s="101" customFormat="1" ht="12.75"/>
    <row r="2509" s="101" customFormat="1" ht="12.75"/>
    <row r="2510" s="101" customFormat="1" ht="12.75"/>
    <row r="2511" s="101" customFormat="1" ht="12.75"/>
    <row r="2512" s="101" customFormat="1" ht="12.75"/>
    <row r="2513" s="101" customFormat="1" ht="12.75"/>
    <row r="2514" s="101" customFormat="1" ht="12.75"/>
    <row r="2515" s="101" customFormat="1" ht="12.75"/>
    <row r="2516" s="101" customFormat="1" ht="12.75"/>
    <row r="2517" s="101" customFormat="1" ht="12.75"/>
    <row r="2518" s="101" customFormat="1" ht="12.75"/>
    <row r="2519" s="101" customFormat="1" ht="12.75"/>
    <row r="2520" s="101" customFormat="1" ht="12.75"/>
    <row r="2521" s="101" customFormat="1" ht="12.75"/>
    <row r="2522" s="101" customFormat="1" ht="12.75"/>
    <row r="2523" s="101" customFormat="1" ht="12.75"/>
    <row r="2524" s="101" customFormat="1" ht="12.75"/>
    <row r="2525" s="101" customFormat="1" ht="12.75"/>
    <row r="2526" s="101" customFormat="1" ht="12.75"/>
    <row r="2527" s="101" customFormat="1" ht="12.75"/>
    <row r="2528" s="101" customFormat="1" ht="12.75"/>
    <row r="2529" s="101" customFormat="1" ht="12.75"/>
    <row r="2530" s="101" customFormat="1" ht="12.75"/>
    <row r="2531" s="101" customFormat="1" ht="12.75"/>
    <row r="2532" s="101" customFormat="1" ht="12.75"/>
    <row r="2533" s="101" customFormat="1" ht="12.75"/>
    <row r="2534" s="101" customFormat="1" ht="12.75"/>
    <row r="2535" s="101" customFormat="1" ht="12.75"/>
    <row r="2536" s="101" customFormat="1" ht="12.75"/>
    <row r="2537" s="101" customFormat="1" ht="12.75"/>
    <row r="2538" s="101" customFormat="1" ht="12.75"/>
    <row r="2539" s="101" customFormat="1" ht="12.75"/>
    <row r="2540" s="101" customFormat="1" ht="12.75"/>
    <row r="2541" s="101" customFormat="1" ht="12.75"/>
    <row r="2542" s="101" customFormat="1" ht="12.75"/>
    <row r="2543" s="101" customFormat="1" ht="12.75"/>
    <row r="2544" s="101" customFormat="1" ht="12.75"/>
    <row r="2545" s="101" customFormat="1" ht="12.75"/>
    <row r="2546" s="101" customFormat="1" ht="12.75"/>
    <row r="2547" s="101" customFormat="1" ht="12.75"/>
    <row r="2548" s="101" customFormat="1" ht="12.75"/>
    <row r="2549" s="101" customFormat="1" ht="12.75"/>
    <row r="2550" s="101" customFormat="1" ht="12.75"/>
    <row r="2551" s="101" customFormat="1" ht="12.75"/>
    <row r="2552" s="101" customFormat="1" ht="12.75"/>
    <row r="2553" s="101" customFormat="1" ht="12.75"/>
    <row r="2554" s="101" customFormat="1" ht="12.75"/>
    <row r="2555" s="101" customFormat="1" ht="12.75"/>
    <row r="2556" s="101" customFormat="1" ht="12.75"/>
    <row r="2557" s="101" customFormat="1" ht="12.75"/>
    <row r="2558" s="101" customFormat="1" ht="12.75"/>
    <row r="2559" s="101" customFormat="1" ht="12.75"/>
    <row r="2560" s="101" customFormat="1" ht="12.75"/>
    <row r="2561" s="101" customFormat="1" ht="12.75"/>
    <row r="2562" s="101" customFormat="1" ht="12.75"/>
    <row r="2563" s="101" customFormat="1" ht="12.75"/>
    <row r="2564" s="101" customFormat="1" ht="12.75"/>
    <row r="2565" s="101" customFormat="1" ht="12.75"/>
    <row r="2566" s="101" customFormat="1" ht="12.75"/>
    <row r="2567" s="101" customFormat="1" ht="12.75"/>
    <row r="2568" s="101" customFormat="1" ht="12.75"/>
    <row r="2569" s="101" customFormat="1" ht="12.75"/>
    <row r="2570" s="101" customFormat="1" ht="12.75"/>
    <row r="2571" s="101" customFormat="1" ht="12.75"/>
    <row r="2572" s="101" customFormat="1" ht="12.75"/>
    <row r="2573" s="101" customFormat="1" ht="12.75"/>
    <row r="2574" s="101" customFormat="1" ht="12.75"/>
    <row r="2575" s="101" customFormat="1" ht="12.75"/>
    <row r="2576" s="101" customFormat="1" ht="12.75"/>
    <row r="2577" s="101" customFormat="1" ht="12.75"/>
  </sheetData>
  <mergeCells count="7">
    <mergeCell ref="G1172:G1173"/>
    <mergeCell ref="A19:E19"/>
    <mergeCell ref="A20:E20"/>
    <mergeCell ref="A1:E1"/>
    <mergeCell ref="A16:E16"/>
    <mergeCell ref="A17:E17"/>
    <mergeCell ref="A18:E18"/>
  </mergeCells>
  <hyperlinks>
    <hyperlink ref="G1" location="indice!A1" display="Ritorna all'Indice"/>
  </hyperlinks>
  <printOptions/>
  <pageMargins left="0.75" right="0.75" top="1" bottom="1" header="0.5" footer="0.5"/>
  <pageSetup horizontalDpi="600" verticalDpi="6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tabColor indexed="55"/>
  </sheetPr>
  <dimension ref="A1:Q36"/>
  <sheetViews>
    <sheetView zoomScaleSheetLayoutView="100" workbookViewId="0" topLeftCell="A1">
      <selection activeCell="B16" sqref="B16"/>
    </sheetView>
  </sheetViews>
  <sheetFormatPr defaultColWidth="9.140625" defaultRowHeight="12.75" customHeight="1"/>
  <cols>
    <col min="1" max="1" width="15.7109375" style="15" customWidth="1"/>
    <col min="2" max="3" width="11.00390625" style="15" customWidth="1"/>
    <col min="4" max="4" width="0.85546875" style="15" customWidth="1"/>
    <col min="5" max="6" width="11.7109375" style="15" customWidth="1"/>
    <col min="7" max="7" width="0.85546875" style="15" customWidth="1"/>
    <col min="8" max="8" width="11.00390625" style="15" customWidth="1"/>
    <col min="9" max="10" width="9.140625" style="15" customWidth="1"/>
    <col min="11" max="11" width="10.8515625" style="15" customWidth="1"/>
    <col min="12" max="13" width="9.140625" style="15" customWidth="1"/>
    <col min="14" max="14" width="10.28125" style="15" customWidth="1"/>
    <col min="15" max="16384" width="9.140625" style="15" customWidth="1"/>
  </cols>
  <sheetData>
    <row r="1" spans="1:12" ht="38.25" customHeight="1" thickBot="1">
      <c r="A1" s="378" t="s">
        <v>325</v>
      </c>
      <c r="B1" s="378"/>
      <c r="C1" s="378"/>
      <c r="D1" s="378"/>
      <c r="E1" s="378"/>
      <c r="F1" s="378"/>
      <c r="G1" s="378"/>
      <c r="H1" s="378"/>
      <c r="J1" s="337" t="s">
        <v>337</v>
      </c>
      <c r="K1" s="16"/>
      <c r="L1" s="16"/>
    </row>
    <row r="2" spans="1:8" ht="18" customHeight="1" thickBot="1">
      <c r="A2" s="356" t="s">
        <v>338</v>
      </c>
      <c r="B2" s="358" t="s">
        <v>339</v>
      </c>
      <c r="C2" s="358"/>
      <c r="D2" s="17"/>
      <c r="E2" s="358" t="s">
        <v>340</v>
      </c>
      <c r="F2" s="358"/>
      <c r="G2" s="17"/>
      <c r="H2" s="359" t="s">
        <v>341</v>
      </c>
    </row>
    <row r="3" spans="1:8" ht="11.25" customHeight="1" thickBot="1">
      <c r="A3" s="356"/>
      <c r="B3" s="360" t="s">
        <v>342</v>
      </c>
      <c r="C3" s="360" t="s">
        <v>343</v>
      </c>
      <c r="D3" s="20"/>
      <c r="E3" s="360" t="s">
        <v>342</v>
      </c>
      <c r="F3" s="360" t="s">
        <v>343</v>
      </c>
      <c r="G3" s="20"/>
      <c r="H3" s="359"/>
    </row>
    <row r="4" spans="1:8" ht="14.25" customHeight="1">
      <c r="A4" s="357"/>
      <c r="B4" s="360"/>
      <c r="C4" s="360"/>
      <c r="D4" s="19"/>
      <c r="E4" s="360"/>
      <c r="F4" s="360"/>
      <c r="G4" s="19"/>
      <c r="H4" s="359"/>
    </row>
    <row r="5" spans="1:8" ht="7.5" customHeight="1">
      <c r="A5" s="21"/>
      <c r="B5" s="22"/>
      <c r="C5" s="22"/>
      <c r="D5" s="22"/>
      <c r="E5" s="22"/>
      <c r="F5" s="22"/>
      <c r="G5" s="22"/>
      <c r="H5" s="22"/>
    </row>
    <row r="6" spans="1:11" ht="12" customHeight="1">
      <c r="A6" s="23" t="s">
        <v>344</v>
      </c>
      <c r="B6" s="95">
        <v>767</v>
      </c>
      <c r="C6" s="95">
        <v>209</v>
      </c>
      <c r="D6" s="96"/>
      <c r="E6" s="95">
        <v>27</v>
      </c>
      <c r="F6" s="95">
        <v>476</v>
      </c>
      <c r="G6" s="95"/>
      <c r="H6" s="97">
        <v>1479</v>
      </c>
      <c r="K6" s="308"/>
    </row>
    <row r="7" spans="1:9" ht="17.25" customHeight="1" thickBot="1">
      <c r="A7" s="135" t="s">
        <v>123</v>
      </c>
      <c r="B7" s="139">
        <v>2014</v>
      </c>
      <c r="C7" s="137">
        <v>698</v>
      </c>
      <c r="D7" s="137"/>
      <c r="E7" s="137">
        <v>27</v>
      </c>
      <c r="F7" s="137">
        <v>719</v>
      </c>
      <c r="G7" s="138"/>
      <c r="H7" s="138">
        <v>3458</v>
      </c>
      <c r="I7" s="2"/>
    </row>
    <row r="8" spans="1:9" ht="15.75" customHeight="1" thickTop="1">
      <c r="A8" s="23" t="s">
        <v>400</v>
      </c>
      <c r="B8" s="25">
        <v>7644</v>
      </c>
      <c r="C8" s="25">
        <v>4374</v>
      </c>
      <c r="D8" s="374"/>
      <c r="E8" s="25">
        <v>77</v>
      </c>
      <c r="F8" s="25">
        <v>4686</v>
      </c>
      <c r="G8" s="23"/>
      <c r="H8" s="380">
        <v>16781</v>
      </c>
      <c r="I8" s="2"/>
    </row>
    <row r="9" spans="1:9" ht="8.25" customHeight="1" thickBot="1">
      <c r="A9" s="30"/>
      <c r="B9" s="31"/>
      <c r="C9" s="31"/>
      <c r="D9" s="32"/>
      <c r="E9" s="31"/>
      <c r="F9" s="31"/>
      <c r="G9" s="30"/>
      <c r="H9" s="33"/>
      <c r="I9" s="2"/>
    </row>
    <row r="10" ht="15" customHeight="1">
      <c r="A10" s="34" t="s">
        <v>345</v>
      </c>
    </row>
    <row r="11" ht="11.25" customHeight="1">
      <c r="A11" s="15" t="s">
        <v>346</v>
      </c>
    </row>
    <row r="14" spans="1:17" ht="28.5" customHeight="1">
      <c r="A14" s="26"/>
      <c r="B14" s="26"/>
      <c r="C14" s="26"/>
      <c r="D14" s="26"/>
      <c r="E14" s="26"/>
      <c r="F14" s="26"/>
      <c r="G14" s="26"/>
      <c r="H14" s="26"/>
      <c r="I14" s="26"/>
      <c r="J14" s="26"/>
      <c r="K14" s="26"/>
      <c r="L14" s="26"/>
      <c r="M14" s="26"/>
      <c r="N14" s="26"/>
      <c r="O14" s="26"/>
      <c r="P14" s="26"/>
      <c r="Q14" s="26"/>
    </row>
    <row r="15" spans="1:17" ht="12.75" customHeight="1">
      <c r="A15" s="335"/>
      <c r="B15" s="26"/>
      <c r="C15" s="26"/>
      <c r="D15" s="26"/>
      <c r="E15" s="26"/>
      <c r="F15" s="26"/>
      <c r="G15" s="26"/>
      <c r="H15" s="26"/>
      <c r="I15" s="26"/>
      <c r="J15" s="26"/>
      <c r="K15" s="26"/>
      <c r="L15" s="26"/>
      <c r="M15" s="26"/>
      <c r="N15" s="26"/>
      <c r="O15" s="26"/>
      <c r="P15" s="26"/>
      <c r="Q15" s="26"/>
    </row>
    <row r="16" spans="1:17" ht="12.75" customHeight="1">
      <c r="A16" s="26"/>
      <c r="B16" s="26"/>
      <c r="C16" s="26"/>
      <c r="D16" s="26"/>
      <c r="E16" s="26"/>
      <c r="F16" s="26"/>
      <c r="G16" s="26"/>
      <c r="H16" s="26"/>
      <c r="I16" s="26"/>
      <c r="J16" s="26"/>
      <c r="K16" s="26"/>
      <c r="L16" s="26"/>
      <c r="M16" s="26"/>
      <c r="N16" s="26"/>
      <c r="O16" s="26"/>
      <c r="P16" s="26"/>
      <c r="Q16" s="26"/>
    </row>
    <row r="17" spans="1:17" ht="12.75" customHeight="1">
      <c r="A17" s="26"/>
      <c r="B17" s="26"/>
      <c r="C17" s="26"/>
      <c r="D17" s="26"/>
      <c r="E17" s="26"/>
      <c r="F17" s="26"/>
      <c r="G17" s="26"/>
      <c r="H17" s="26"/>
      <c r="I17" s="26"/>
      <c r="J17" s="68"/>
      <c r="K17" s="26"/>
      <c r="L17" s="26"/>
      <c r="M17" s="26"/>
      <c r="N17" s="26"/>
      <c r="O17" s="26"/>
      <c r="P17" s="26"/>
      <c r="Q17" s="26"/>
    </row>
    <row r="18" spans="1:17" ht="12.75" customHeight="1">
      <c r="A18" s="26"/>
      <c r="B18" s="26"/>
      <c r="C18" s="26"/>
      <c r="D18" s="26"/>
      <c r="E18" s="26"/>
      <c r="F18" s="26"/>
      <c r="G18" s="26"/>
      <c r="H18" s="26"/>
      <c r="I18" s="26"/>
      <c r="J18" s="26"/>
      <c r="K18" s="26"/>
      <c r="L18" s="26"/>
      <c r="M18" s="26"/>
      <c r="N18" s="26"/>
      <c r="O18" s="26"/>
      <c r="P18" s="26"/>
      <c r="Q18" s="26"/>
    </row>
    <row r="19" spans="1:17" ht="12.75" customHeight="1">
      <c r="A19" s="26"/>
      <c r="B19" s="26"/>
      <c r="C19" s="26"/>
      <c r="D19" s="26"/>
      <c r="E19" s="26"/>
      <c r="F19" s="26"/>
      <c r="G19" s="26"/>
      <c r="H19" s="26"/>
      <c r="I19" s="26"/>
      <c r="J19" s="26"/>
      <c r="K19" s="26"/>
      <c r="L19" s="26"/>
      <c r="M19" s="26"/>
      <c r="N19" s="26"/>
      <c r="O19" s="26"/>
      <c r="P19" s="26"/>
      <c r="Q19" s="26"/>
    </row>
    <row r="20" spans="1:17" ht="12.75" customHeight="1">
      <c r="A20" s="26"/>
      <c r="B20" s="26"/>
      <c r="C20" s="26"/>
      <c r="D20" s="26"/>
      <c r="E20" s="26"/>
      <c r="F20" s="26"/>
      <c r="G20" s="26"/>
      <c r="H20" s="26"/>
      <c r="I20" s="26"/>
      <c r="J20" s="26"/>
      <c r="K20" s="26"/>
      <c r="L20" s="26"/>
      <c r="M20" s="26"/>
      <c r="N20" s="26"/>
      <c r="O20" s="26"/>
      <c r="P20" s="26"/>
      <c r="Q20" s="26"/>
    </row>
    <row r="21" spans="1:17" ht="28.5" customHeight="1">
      <c r="A21" s="378"/>
      <c r="B21" s="378"/>
      <c r="C21" s="378"/>
      <c r="D21" s="378"/>
      <c r="E21" s="378"/>
      <c r="F21" s="378"/>
      <c r="G21" s="378"/>
      <c r="H21" s="378"/>
      <c r="I21" s="26"/>
      <c r="J21" s="26"/>
      <c r="K21" s="336"/>
      <c r="L21" s="26"/>
      <c r="M21" s="26"/>
      <c r="N21" s="26"/>
      <c r="O21" s="26"/>
      <c r="P21" s="26"/>
      <c r="Q21" s="26"/>
    </row>
    <row r="22" spans="1:17" ht="17.25" customHeight="1">
      <c r="A22" s="362"/>
      <c r="B22" s="363"/>
      <c r="C22" s="363"/>
      <c r="D22" s="20"/>
      <c r="E22" s="363"/>
      <c r="F22" s="363"/>
      <c r="G22" s="20"/>
      <c r="H22" s="355"/>
      <c r="I22" s="26"/>
      <c r="J22" s="26"/>
      <c r="K22" s="26"/>
      <c r="L22" s="26"/>
      <c r="M22" s="26"/>
      <c r="N22" s="26"/>
      <c r="O22" s="26"/>
      <c r="P22" s="26"/>
      <c r="Q22" s="26"/>
    </row>
    <row r="23" spans="1:17" ht="12.75" customHeight="1">
      <c r="A23" s="362"/>
      <c r="B23" s="355"/>
      <c r="C23" s="355"/>
      <c r="D23" s="20"/>
      <c r="E23" s="355"/>
      <c r="F23" s="355"/>
      <c r="G23" s="20"/>
      <c r="H23" s="355"/>
      <c r="I23" s="26"/>
      <c r="J23" s="26"/>
      <c r="K23" s="26"/>
      <c r="L23" s="26"/>
      <c r="M23" s="26"/>
      <c r="N23" s="26"/>
      <c r="O23" s="26"/>
      <c r="P23" s="26"/>
      <c r="Q23" s="26"/>
    </row>
    <row r="24" spans="1:17" ht="12.75" customHeight="1">
      <c r="A24" s="362"/>
      <c r="B24" s="355"/>
      <c r="C24" s="355"/>
      <c r="D24" s="22"/>
      <c r="E24" s="355"/>
      <c r="F24" s="355"/>
      <c r="G24" s="22"/>
      <c r="H24" s="355"/>
      <c r="I24" s="26"/>
      <c r="J24" s="26"/>
      <c r="K24" s="26"/>
      <c r="L24" s="26"/>
      <c r="M24" s="26"/>
      <c r="N24" s="26"/>
      <c r="O24" s="26"/>
      <c r="P24" s="26"/>
      <c r="Q24" s="26"/>
    </row>
    <row r="25" spans="1:17" ht="12.75" customHeight="1">
      <c r="A25" s="36"/>
      <c r="B25" s="22"/>
      <c r="C25" s="22"/>
      <c r="D25" s="22"/>
      <c r="E25" s="22"/>
      <c r="F25" s="22"/>
      <c r="G25" s="22"/>
      <c r="H25" s="22"/>
      <c r="I25" s="26"/>
      <c r="J25" s="26"/>
      <c r="K25" s="26"/>
      <c r="L25" s="26"/>
      <c r="M25" s="26"/>
      <c r="N25" s="26"/>
      <c r="O25" s="26"/>
      <c r="P25" s="26"/>
      <c r="Q25" s="26"/>
    </row>
    <row r="26" spans="1:17" ht="12.75" customHeight="1">
      <c r="A26" s="36"/>
      <c r="B26" s="379"/>
      <c r="C26" s="379"/>
      <c r="D26" s="379"/>
      <c r="E26" s="379"/>
      <c r="F26" s="379"/>
      <c r="G26" s="379"/>
      <c r="H26" s="379"/>
      <c r="I26" s="26"/>
      <c r="J26" s="26"/>
      <c r="K26" s="26"/>
      <c r="L26" s="26"/>
      <c r="M26" s="26"/>
      <c r="N26" s="26"/>
      <c r="O26" s="26"/>
      <c r="P26" s="26"/>
      <c r="Q26" s="26"/>
    </row>
    <row r="27" spans="1:17" ht="12.75" customHeight="1">
      <c r="A27" s="36"/>
      <c r="B27" s="22"/>
      <c r="C27" s="22"/>
      <c r="D27" s="22"/>
      <c r="E27" s="22"/>
      <c r="F27" s="22"/>
      <c r="G27" s="22"/>
      <c r="H27" s="22"/>
      <c r="I27" s="26"/>
      <c r="J27" s="26"/>
      <c r="K27" s="26"/>
      <c r="L27" s="26"/>
      <c r="M27" s="26"/>
      <c r="N27" s="26"/>
      <c r="O27" s="26"/>
      <c r="P27" s="26"/>
      <c r="Q27" s="26"/>
    </row>
    <row r="28" spans="1:17" ht="12.75" customHeight="1">
      <c r="A28" s="36"/>
      <c r="B28" s="22"/>
      <c r="C28" s="22"/>
      <c r="D28" s="22"/>
      <c r="E28" s="22"/>
      <c r="F28" s="22"/>
      <c r="G28" s="22"/>
      <c r="H28" s="22"/>
      <c r="I28" s="26"/>
      <c r="J28" s="26"/>
      <c r="K28" s="26"/>
      <c r="L28" s="26"/>
      <c r="M28" s="26"/>
      <c r="N28" s="26"/>
      <c r="O28" s="26"/>
      <c r="P28" s="26"/>
      <c r="Q28" s="26"/>
    </row>
    <row r="29" spans="1:17" ht="12.75" customHeight="1">
      <c r="A29" s="21"/>
      <c r="B29" s="361"/>
      <c r="C29" s="361"/>
      <c r="D29" s="361"/>
      <c r="E29" s="361"/>
      <c r="F29" s="361"/>
      <c r="G29" s="361"/>
      <c r="H29" s="361"/>
      <c r="I29" s="26"/>
      <c r="J29" s="26"/>
      <c r="K29" s="26"/>
      <c r="L29" s="26"/>
      <c r="M29" s="26"/>
      <c r="N29" s="26"/>
      <c r="O29" s="26"/>
      <c r="P29" s="26"/>
      <c r="Q29" s="26"/>
    </row>
    <row r="30" spans="1:17" ht="12.75" customHeight="1">
      <c r="A30" s="23"/>
      <c r="B30" s="294"/>
      <c r="C30" s="294"/>
      <c r="D30" s="96"/>
      <c r="E30" s="294"/>
      <c r="F30" s="294"/>
      <c r="G30" s="294"/>
      <c r="H30" s="97"/>
      <c r="I30" s="26"/>
      <c r="J30" s="26"/>
      <c r="K30" s="26"/>
      <c r="L30" s="26"/>
      <c r="M30" s="26"/>
      <c r="N30" s="26"/>
      <c r="O30" s="26"/>
      <c r="P30" s="26"/>
      <c r="Q30" s="26"/>
    </row>
    <row r="31" spans="1:17" ht="12.75" customHeight="1">
      <c r="A31" s="26"/>
      <c r="B31" s="92"/>
      <c r="C31" s="106"/>
      <c r="D31" s="106"/>
      <c r="E31" s="106"/>
      <c r="F31" s="106"/>
      <c r="G31" s="99"/>
      <c r="H31" s="99"/>
      <c r="I31" s="26"/>
      <c r="J31" s="26"/>
      <c r="K31" s="26"/>
      <c r="L31" s="26"/>
      <c r="M31" s="26"/>
      <c r="N31" s="26"/>
      <c r="O31" s="26"/>
      <c r="P31" s="26"/>
      <c r="Q31" s="26"/>
    </row>
    <row r="32" spans="1:17" ht="12.75" customHeight="1">
      <c r="A32" s="26"/>
      <c r="B32" s="27"/>
      <c r="C32" s="27"/>
      <c r="D32" s="28"/>
      <c r="E32" s="27"/>
      <c r="F32" s="27"/>
      <c r="G32" s="26"/>
      <c r="H32" s="29"/>
      <c r="I32" s="26"/>
      <c r="J32" s="26"/>
      <c r="K32" s="26"/>
      <c r="L32" s="26"/>
      <c r="M32" s="26"/>
      <c r="N32" s="26"/>
      <c r="O32" s="26"/>
      <c r="P32" s="26"/>
      <c r="Q32" s="26"/>
    </row>
    <row r="33" spans="1:17" ht="12.75" customHeight="1">
      <c r="A33" s="26"/>
      <c r="B33" s="27"/>
      <c r="C33" s="27"/>
      <c r="D33" s="28"/>
      <c r="E33" s="27"/>
      <c r="F33" s="27"/>
      <c r="G33" s="26"/>
      <c r="H33" s="29"/>
      <c r="I33" s="26"/>
      <c r="J33" s="26"/>
      <c r="K33" s="26"/>
      <c r="L33" s="26"/>
      <c r="M33" s="26"/>
      <c r="N33" s="26"/>
      <c r="O33" s="26"/>
      <c r="P33" s="26"/>
      <c r="Q33" s="26"/>
    </row>
    <row r="34" spans="1:17" ht="25.5" customHeight="1">
      <c r="A34" s="209"/>
      <c r="B34" s="26"/>
      <c r="C34" s="26"/>
      <c r="D34" s="26"/>
      <c r="E34" s="26"/>
      <c r="F34" s="26"/>
      <c r="G34" s="26"/>
      <c r="H34" s="26"/>
      <c r="I34" s="26"/>
      <c r="J34" s="26"/>
      <c r="K34" s="26"/>
      <c r="L34" s="26"/>
      <c r="M34" s="26"/>
      <c r="N34" s="26"/>
      <c r="O34" s="26"/>
      <c r="P34" s="26"/>
      <c r="Q34" s="26"/>
    </row>
    <row r="35" spans="1:17" ht="20.25" customHeight="1">
      <c r="A35" s="26"/>
      <c r="B35" s="26"/>
      <c r="C35" s="26"/>
      <c r="D35" s="26"/>
      <c r="E35" s="26"/>
      <c r="F35" s="26"/>
      <c r="G35" s="26"/>
      <c r="H35" s="26"/>
      <c r="I35" s="26"/>
      <c r="J35" s="26"/>
      <c r="K35" s="26"/>
      <c r="L35" s="26"/>
      <c r="M35" s="26"/>
      <c r="N35" s="26"/>
      <c r="O35" s="26"/>
      <c r="P35" s="26"/>
      <c r="Q35" s="26"/>
    </row>
    <row r="36" spans="1:17" ht="12.75" customHeight="1">
      <c r="A36" s="26"/>
      <c r="B36" s="26"/>
      <c r="C36" s="26"/>
      <c r="D36" s="26"/>
      <c r="E36" s="26"/>
      <c r="F36" s="26"/>
      <c r="G36" s="26"/>
      <c r="H36" s="26"/>
      <c r="I36" s="26"/>
      <c r="J36" s="26"/>
      <c r="K36" s="26"/>
      <c r="L36" s="26"/>
      <c r="M36" s="26"/>
      <c r="N36" s="26"/>
      <c r="O36" s="26"/>
      <c r="P36" s="26"/>
      <c r="Q36" s="26"/>
    </row>
    <row r="38" ht="6.75" customHeight="1"/>
    <row r="42" ht="17.25" customHeight="1"/>
    <row r="46" ht="6" customHeight="1"/>
  </sheetData>
  <sheetProtection selectLockedCells="1" selectUnlockedCells="1"/>
  <mergeCells count="20">
    <mergeCell ref="B26:H26"/>
    <mergeCell ref="B29:H29"/>
    <mergeCell ref="A21:H21"/>
    <mergeCell ref="A22:A24"/>
    <mergeCell ref="B22:C22"/>
    <mergeCell ref="E22:F22"/>
    <mergeCell ref="H22:H24"/>
    <mergeCell ref="B23:B24"/>
    <mergeCell ref="C23:C24"/>
    <mergeCell ref="E23:E24"/>
    <mergeCell ref="F23:F24"/>
    <mergeCell ref="A1:H1"/>
    <mergeCell ref="A2:A4"/>
    <mergeCell ref="B2:C2"/>
    <mergeCell ref="E2:F2"/>
    <mergeCell ref="H2:H4"/>
    <mergeCell ref="B3:B4"/>
    <mergeCell ref="C3:C4"/>
    <mergeCell ref="E3:E4"/>
    <mergeCell ref="F3:F4"/>
  </mergeCells>
  <hyperlinks>
    <hyperlink ref="J1" location="indice!A1" display="Ritorna all'Indice"/>
  </hyperlinks>
  <printOptions/>
  <pageMargins left="0.7479166666666667" right="0.7479166666666667" top="0.9840277777777777" bottom="1.21" header="0.5118055555555555" footer="0.9840277777777777"/>
  <pageSetup horizontalDpi="300" verticalDpi="300" orientation="portrait" paperSize="9"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tabColor indexed="27"/>
  </sheetPr>
  <dimension ref="A1:IV18"/>
  <sheetViews>
    <sheetView zoomScaleSheetLayoutView="100" workbookViewId="0" topLeftCell="A1">
      <selection activeCell="D22" sqref="D22"/>
    </sheetView>
  </sheetViews>
  <sheetFormatPr defaultColWidth="9.140625" defaultRowHeight="12.75" customHeight="1"/>
  <cols>
    <col min="1" max="1" width="11.57421875" style="15" customWidth="1"/>
    <col min="2" max="2" width="9.00390625" style="15" customWidth="1"/>
    <col min="3" max="3" width="7.28125" style="15" customWidth="1"/>
    <col min="4" max="4" width="8.421875" style="15" customWidth="1"/>
    <col min="5" max="5" width="8.7109375" style="15" customWidth="1"/>
    <col min="6" max="6" width="11.421875" style="15" customWidth="1"/>
    <col min="7" max="7" width="8.7109375" style="15" customWidth="1"/>
    <col min="8" max="9" width="9.57421875" style="15" customWidth="1"/>
    <col min="10" max="10" width="9.140625" style="15" customWidth="1"/>
    <col min="11" max="11" width="14.140625" style="15" customWidth="1"/>
    <col min="12" max="12" width="15.421875" style="15" customWidth="1"/>
    <col min="13" max="13" width="8.57421875" style="15" customWidth="1"/>
    <col min="14" max="14" width="4.140625" style="15" customWidth="1"/>
    <col min="15" max="16384" width="9.140625" style="15" customWidth="1"/>
  </cols>
  <sheetData>
    <row r="1" spans="1:16" ht="18.75" customHeight="1" thickBot="1">
      <c r="A1" s="364" t="s">
        <v>125</v>
      </c>
      <c r="B1" s="364"/>
      <c r="C1" s="364"/>
      <c r="D1" s="364"/>
      <c r="E1" s="364"/>
      <c r="F1" s="364"/>
      <c r="G1" s="364"/>
      <c r="H1" s="364"/>
      <c r="I1" s="364"/>
      <c r="J1" s="364"/>
      <c r="K1" s="364"/>
      <c r="L1" s="364"/>
      <c r="M1" s="364"/>
      <c r="O1" s="337" t="s">
        <v>337</v>
      </c>
      <c r="P1" s="339"/>
    </row>
    <row r="2" spans="1:13" ht="84" customHeight="1">
      <c r="A2" s="120" t="s">
        <v>358</v>
      </c>
      <c r="B2" s="142" t="s">
        <v>359</v>
      </c>
      <c r="C2" s="142" t="s">
        <v>360</v>
      </c>
      <c r="D2" s="142" t="s">
        <v>361</v>
      </c>
      <c r="E2" s="142" t="s">
        <v>362</v>
      </c>
      <c r="F2" s="142" t="s">
        <v>363</v>
      </c>
      <c r="G2" s="142" t="s">
        <v>364</v>
      </c>
      <c r="H2" s="142" t="s">
        <v>365</v>
      </c>
      <c r="I2" s="142" t="s">
        <v>366</v>
      </c>
      <c r="J2" s="142" t="s">
        <v>367</v>
      </c>
      <c r="K2" s="142" t="s">
        <v>368</v>
      </c>
      <c r="L2" s="142" t="s">
        <v>369</v>
      </c>
      <c r="M2" s="142" t="s">
        <v>370</v>
      </c>
    </row>
    <row r="3" spans="1:13" ht="5.25" customHeight="1">
      <c r="A3" s="36"/>
      <c r="B3" s="22"/>
      <c r="C3" s="22"/>
      <c r="D3" s="22"/>
      <c r="E3" s="22"/>
      <c r="F3" s="22"/>
      <c r="G3" s="22"/>
      <c r="H3" s="22"/>
      <c r="I3" s="22"/>
      <c r="J3" s="22"/>
      <c r="K3" s="22"/>
      <c r="L3" s="22"/>
      <c r="M3" s="22"/>
    </row>
    <row r="4" spans="1:13" ht="11.25">
      <c r="A4" s="36"/>
      <c r="B4" s="361" t="s">
        <v>399</v>
      </c>
      <c r="C4" s="361"/>
      <c r="D4" s="361"/>
      <c r="E4" s="361"/>
      <c r="F4" s="361"/>
      <c r="G4" s="361"/>
      <c r="H4" s="361"/>
      <c r="I4" s="361"/>
      <c r="J4" s="361"/>
      <c r="K4" s="361"/>
      <c r="L4" s="361"/>
      <c r="M4" s="361"/>
    </row>
    <row r="5" spans="1:13" ht="6.75" customHeight="1">
      <c r="A5" s="36"/>
      <c r="B5" s="217"/>
      <c r="C5" s="217"/>
      <c r="D5" s="217"/>
      <c r="E5" s="217"/>
      <c r="F5" s="217"/>
      <c r="G5" s="217"/>
      <c r="H5" s="217"/>
      <c r="I5" s="217"/>
      <c r="J5" s="217"/>
      <c r="K5" s="217"/>
      <c r="L5" s="217"/>
      <c r="M5" s="217"/>
    </row>
    <row r="6" spans="1:13" ht="12.75" customHeight="1">
      <c r="A6" s="36">
        <v>2011</v>
      </c>
      <c r="B6" s="27">
        <v>10892</v>
      </c>
      <c r="C6" s="22">
        <v>892</v>
      </c>
      <c r="D6" s="22">
        <v>436</v>
      </c>
      <c r="E6" s="22">
        <v>28.9</v>
      </c>
      <c r="F6" s="22">
        <v>2.4</v>
      </c>
      <c r="G6" s="22">
        <v>1.2</v>
      </c>
      <c r="H6" s="22">
        <v>47.4</v>
      </c>
      <c r="I6" s="22">
        <v>3.9</v>
      </c>
      <c r="J6" s="22">
        <v>1.9</v>
      </c>
      <c r="K6" s="22">
        <v>45.1</v>
      </c>
      <c r="L6" s="22">
        <v>3.7</v>
      </c>
      <c r="M6" s="22">
        <v>1.8</v>
      </c>
    </row>
    <row r="7" spans="1:13" ht="12.75" customHeight="1">
      <c r="A7" s="36">
        <v>2012</v>
      </c>
      <c r="B7" s="27">
        <v>10913</v>
      </c>
      <c r="C7" s="22">
        <v>893</v>
      </c>
      <c r="D7" s="22">
        <v>448</v>
      </c>
      <c r="E7" s="22">
        <v>29.6</v>
      </c>
      <c r="F7" s="22">
        <v>2.4</v>
      </c>
      <c r="G7" s="22">
        <v>1.2</v>
      </c>
      <c r="H7" s="22">
        <v>47.5</v>
      </c>
      <c r="I7" s="22">
        <v>3.9</v>
      </c>
      <c r="J7" s="22">
        <v>1.9</v>
      </c>
      <c r="K7" s="22">
        <v>45.8</v>
      </c>
      <c r="L7" s="22">
        <v>3.8</v>
      </c>
      <c r="M7" s="22">
        <v>1.9</v>
      </c>
    </row>
    <row r="8" spans="1:13" ht="12.75" customHeight="1">
      <c r="A8" s="36">
        <v>2013</v>
      </c>
      <c r="B8" s="37">
        <v>11011</v>
      </c>
      <c r="C8" s="22">
        <v>892</v>
      </c>
      <c r="D8" s="22">
        <v>448</v>
      </c>
      <c r="E8" s="22">
        <v>29.4</v>
      </c>
      <c r="F8" s="22">
        <v>2.4</v>
      </c>
      <c r="G8" s="22">
        <v>1.2</v>
      </c>
      <c r="H8" s="22">
        <v>47.9</v>
      </c>
      <c r="I8" s="22">
        <v>3.9</v>
      </c>
      <c r="J8" s="22">
        <v>1.9</v>
      </c>
      <c r="K8" s="22">
        <v>46.5</v>
      </c>
      <c r="L8" s="22">
        <v>3.8</v>
      </c>
      <c r="M8" s="22">
        <v>1.9</v>
      </c>
    </row>
    <row r="9" spans="1:13" ht="12.75" customHeight="1">
      <c r="A9" s="36">
        <v>2014</v>
      </c>
      <c r="B9" s="37">
        <v>10943</v>
      </c>
      <c r="C9" s="15">
        <v>893</v>
      </c>
      <c r="D9" s="15">
        <v>448</v>
      </c>
      <c r="E9" s="15">
        <v>29.2</v>
      </c>
      <c r="F9" s="15">
        <v>2.4</v>
      </c>
      <c r="G9" s="15">
        <v>1.2</v>
      </c>
      <c r="H9" s="15">
        <v>47.6</v>
      </c>
      <c r="I9" s="15">
        <v>3.9</v>
      </c>
      <c r="J9" s="15">
        <v>1.9</v>
      </c>
      <c r="K9" s="75">
        <v>46</v>
      </c>
      <c r="L9" s="15">
        <v>3.8</v>
      </c>
      <c r="M9" s="15">
        <v>1.9</v>
      </c>
    </row>
    <row r="10" spans="1:13" ht="12.75" customHeight="1">
      <c r="A10" s="36">
        <v>2015</v>
      </c>
      <c r="B10" s="37">
        <v>10903</v>
      </c>
      <c r="C10" s="15">
        <v>893</v>
      </c>
      <c r="D10" s="15">
        <v>463</v>
      </c>
      <c r="E10" s="15">
        <v>29.1</v>
      </c>
      <c r="F10" s="15">
        <v>2.4</v>
      </c>
      <c r="G10" s="15">
        <v>1.2</v>
      </c>
      <c r="H10" s="15">
        <v>47.4</v>
      </c>
      <c r="I10" s="15">
        <v>3.9</v>
      </c>
      <c r="J10" s="75">
        <v>2</v>
      </c>
      <c r="K10" s="75">
        <v>45.3</v>
      </c>
      <c r="L10" s="15">
        <v>3.7</v>
      </c>
      <c r="M10" s="15">
        <v>1.9</v>
      </c>
    </row>
    <row r="11" spans="1:13" ht="12.75" customHeight="1">
      <c r="A11" s="26"/>
      <c r="B11" s="27"/>
      <c r="C11" s="27"/>
      <c r="D11" s="27"/>
      <c r="E11" s="128"/>
      <c r="F11" s="128"/>
      <c r="G11" s="128"/>
      <c r="H11" s="128"/>
      <c r="I11" s="128"/>
      <c r="J11" s="128"/>
      <c r="K11" s="128"/>
      <c r="L11" s="128"/>
      <c r="M11" s="128"/>
    </row>
    <row r="12" spans="1:13" ht="12.75" customHeight="1">
      <c r="A12" s="36"/>
      <c r="B12" s="379">
        <v>2016</v>
      </c>
      <c r="C12" s="379"/>
      <c r="D12" s="379"/>
      <c r="E12" s="379"/>
      <c r="F12" s="379"/>
      <c r="G12" s="379"/>
      <c r="H12" s="379"/>
      <c r="I12" s="379"/>
      <c r="J12" s="379"/>
      <c r="K12" s="379"/>
      <c r="L12" s="379"/>
      <c r="M12" s="379"/>
    </row>
    <row r="13" spans="1:13" ht="12.75" customHeight="1">
      <c r="A13" s="23" t="s">
        <v>344</v>
      </c>
      <c r="B13" s="38">
        <v>10932</v>
      </c>
      <c r="C13" s="24">
        <v>895</v>
      </c>
      <c r="D13" s="24">
        <v>462</v>
      </c>
      <c r="E13" s="24">
        <v>29.2</v>
      </c>
      <c r="F13" s="24">
        <v>2.4</v>
      </c>
      <c r="G13" s="24">
        <v>1.2</v>
      </c>
      <c r="H13" s="24">
        <v>47.5</v>
      </c>
      <c r="I13" s="24">
        <v>3.9</v>
      </c>
      <c r="J13" s="39">
        <v>2</v>
      </c>
      <c r="K13" s="39">
        <v>44.6</v>
      </c>
      <c r="L13" s="24">
        <v>3.7</v>
      </c>
      <c r="M13" s="24">
        <v>1.9</v>
      </c>
    </row>
    <row r="14" spans="1:256" ht="12.75" customHeight="1" thickBot="1">
      <c r="A14" s="135" t="s">
        <v>123</v>
      </c>
      <c r="B14" s="140">
        <v>29047</v>
      </c>
      <c r="C14" s="140">
        <v>3257</v>
      </c>
      <c r="D14" s="140">
        <v>1187</v>
      </c>
      <c r="E14" s="135">
        <v>24.1</v>
      </c>
      <c r="F14" s="135">
        <v>2.8</v>
      </c>
      <c r="G14" s="141">
        <v>0.98</v>
      </c>
      <c r="H14" s="135">
        <v>49.8</v>
      </c>
      <c r="I14" s="135">
        <v>5.7</v>
      </c>
      <c r="J14" s="141">
        <v>2</v>
      </c>
      <c r="K14" s="135">
        <v>37.2</v>
      </c>
      <c r="L14" s="135">
        <v>4.3</v>
      </c>
      <c r="M14" s="135">
        <v>1.6</v>
      </c>
      <c r="IV14" s="15" t="s">
        <v>45</v>
      </c>
    </row>
    <row r="15" spans="1:13" ht="12.75" customHeight="1" thickTop="1">
      <c r="A15" s="23" t="s">
        <v>400</v>
      </c>
      <c r="B15" s="38">
        <v>155247</v>
      </c>
      <c r="C15" s="38">
        <v>20786</v>
      </c>
      <c r="D15" s="38">
        <v>6943</v>
      </c>
      <c r="E15" s="24">
        <v>25.6</v>
      </c>
      <c r="F15" s="24">
        <v>3.6</v>
      </c>
      <c r="G15" s="39">
        <v>1.2</v>
      </c>
      <c r="H15" s="24">
        <v>51.5</v>
      </c>
      <c r="I15" s="24">
        <v>7.2</v>
      </c>
      <c r="J15" s="39">
        <v>2.3</v>
      </c>
      <c r="K15" s="39">
        <v>41</v>
      </c>
      <c r="L15" s="24">
        <v>5.7</v>
      </c>
      <c r="M15" s="24">
        <v>1.8</v>
      </c>
    </row>
    <row r="16" spans="1:13" ht="9" customHeight="1" thickBot="1">
      <c r="A16" s="125"/>
      <c r="B16" s="126"/>
      <c r="C16" s="126"/>
      <c r="D16" s="126"/>
      <c r="E16" s="125"/>
      <c r="F16" s="125"/>
      <c r="G16" s="125"/>
      <c r="H16" s="125"/>
      <c r="I16" s="125"/>
      <c r="J16" s="125"/>
      <c r="K16" s="127"/>
      <c r="L16" s="125"/>
      <c r="M16" s="125"/>
    </row>
    <row r="17" ht="9.75" customHeight="1">
      <c r="A17" s="40" t="s">
        <v>327</v>
      </c>
    </row>
    <row r="18" spans="1:13" s="76" customFormat="1" ht="11.25" customHeight="1">
      <c r="A18" s="15"/>
      <c r="B18" s="15"/>
      <c r="C18" s="15"/>
      <c r="D18" s="15"/>
      <c r="E18" s="15"/>
      <c r="F18" s="15"/>
      <c r="G18" s="15"/>
      <c r="H18" s="15"/>
      <c r="I18" s="15"/>
      <c r="J18" s="15"/>
      <c r="K18" s="15"/>
      <c r="L18" s="15"/>
      <c r="M18" s="15"/>
    </row>
  </sheetData>
  <sheetProtection selectLockedCells="1" selectUnlockedCells="1"/>
  <mergeCells count="3">
    <mergeCell ref="A1:M1"/>
    <mergeCell ref="B4:M4"/>
    <mergeCell ref="B12:M12"/>
  </mergeCells>
  <hyperlinks>
    <hyperlink ref="O1" location="indice!A1" display="Ritorna all'Indice"/>
  </hyperlinks>
  <printOptions/>
  <pageMargins left="0.68" right="0.2388888888888889" top="0.7875" bottom="1.025" header="0.5118055555555555" footer="0.7875"/>
  <pageSetup horizontalDpi="300" verticalDpi="300" orientation="portrait" paperSize="9" scale="72"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tabColor indexed="47"/>
  </sheetPr>
  <dimension ref="A1:U46"/>
  <sheetViews>
    <sheetView zoomScaleSheetLayoutView="100" workbookViewId="0" topLeftCell="A1">
      <selection activeCell="A11" sqref="A11"/>
    </sheetView>
  </sheetViews>
  <sheetFormatPr defaultColWidth="9.140625" defaultRowHeight="12.75" customHeight="1"/>
  <cols>
    <col min="1" max="1" width="15.7109375" style="100" customWidth="1"/>
    <col min="2" max="2" width="1.7109375" style="100" customWidth="1"/>
    <col min="3" max="3" width="15.7109375" style="100" customWidth="1"/>
    <col min="4" max="4" width="17.7109375" style="100" customWidth="1"/>
    <col min="5" max="6" width="11.57421875" style="100" customWidth="1"/>
    <col min="7" max="7" width="5.00390625" style="100" customWidth="1"/>
    <col min="8" max="16384" width="11.57421875" style="100" customWidth="1"/>
  </cols>
  <sheetData>
    <row r="1" spans="1:21" ht="33" customHeight="1" thickBot="1">
      <c r="A1" s="378" t="s">
        <v>329</v>
      </c>
      <c r="B1" s="378"/>
      <c r="C1" s="378"/>
      <c r="D1" s="378"/>
      <c r="E1" s="378"/>
      <c r="F1" s="378"/>
      <c r="G1" s="2"/>
      <c r="H1" s="338" t="s">
        <v>337</v>
      </c>
      <c r="I1" s="2"/>
      <c r="J1" s="2"/>
      <c r="K1" s="2"/>
      <c r="L1" s="2"/>
      <c r="M1" s="2"/>
      <c r="N1" s="2"/>
      <c r="O1" s="2"/>
      <c r="P1" s="2"/>
      <c r="Q1" s="2"/>
      <c r="R1" s="2"/>
      <c r="S1" s="2"/>
      <c r="T1" s="2"/>
      <c r="U1" s="2"/>
    </row>
    <row r="2" spans="1:21" ht="27.75" customHeight="1" thickBot="1">
      <c r="A2" s="342" t="s">
        <v>358</v>
      </c>
      <c r="B2" s="41"/>
      <c r="C2" s="343" t="s">
        <v>372</v>
      </c>
      <c r="D2" s="343"/>
      <c r="E2" s="343"/>
      <c r="F2" s="343"/>
      <c r="G2" s="2"/>
      <c r="H2" s="42"/>
      <c r="I2" s="2"/>
      <c r="J2" s="2"/>
      <c r="K2" s="2"/>
      <c r="L2" s="2"/>
      <c r="M2" s="2"/>
      <c r="N2" s="2"/>
      <c r="O2" s="2"/>
      <c r="P2" s="2"/>
      <c r="Q2" s="2"/>
      <c r="R2" s="2"/>
      <c r="S2" s="2"/>
      <c r="T2" s="2"/>
      <c r="U2" s="2"/>
    </row>
    <row r="3" spans="1:21" ht="18.75" customHeight="1">
      <c r="A3" s="357"/>
      <c r="B3" s="43"/>
      <c r="C3" s="44" t="s">
        <v>373</v>
      </c>
      <c r="D3" s="44" t="s">
        <v>374</v>
      </c>
      <c r="E3" s="44" t="s">
        <v>375</v>
      </c>
      <c r="F3" s="44" t="s">
        <v>341</v>
      </c>
      <c r="G3" s="2"/>
      <c r="H3" s="2"/>
      <c r="I3" s="2"/>
      <c r="J3" s="2"/>
      <c r="K3" s="2"/>
      <c r="L3" s="2"/>
      <c r="M3" s="2"/>
      <c r="N3" s="2"/>
      <c r="O3" s="2"/>
      <c r="P3" s="2"/>
      <c r="Q3" s="2"/>
      <c r="R3" s="2"/>
      <c r="S3" s="2"/>
      <c r="T3" s="2"/>
      <c r="U3" s="2"/>
    </row>
    <row r="4" spans="1:21" ht="15" customHeight="1">
      <c r="A4" s="129"/>
      <c r="B4" s="35"/>
      <c r="C4" s="344" t="s">
        <v>399</v>
      </c>
      <c r="D4" s="344"/>
      <c r="E4" s="344"/>
      <c r="F4" s="344"/>
      <c r="G4" s="2"/>
      <c r="H4" s="2"/>
      <c r="I4" s="2"/>
      <c r="J4" s="2"/>
      <c r="K4" s="2"/>
      <c r="L4" s="2"/>
      <c r="M4" s="2"/>
      <c r="N4" s="2"/>
      <c r="O4" s="2"/>
      <c r="P4" s="2"/>
      <c r="Q4" s="2"/>
      <c r="R4" s="2"/>
      <c r="S4" s="2"/>
      <c r="T4" s="2"/>
      <c r="U4" s="2"/>
    </row>
    <row r="5" spans="1:21" ht="12.75" customHeight="1">
      <c r="A5" s="36">
        <v>2013</v>
      </c>
      <c r="B5" s="36"/>
      <c r="C5" s="22">
        <v>4</v>
      </c>
      <c r="D5" s="22">
        <v>12</v>
      </c>
      <c r="E5" s="22">
        <v>9</v>
      </c>
      <c r="F5" s="22">
        <v>25</v>
      </c>
      <c r="G5" s="2"/>
      <c r="H5" s="2"/>
      <c r="I5" s="2"/>
      <c r="J5" s="2"/>
      <c r="K5" s="2"/>
      <c r="L5" s="2"/>
      <c r="M5" s="2"/>
      <c r="N5" s="2"/>
      <c r="O5" s="2"/>
      <c r="P5" s="2"/>
      <c r="Q5" s="2"/>
      <c r="R5" s="2"/>
      <c r="S5" s="2"/>
      <c r="T5" s="2"/>
      <c r="U5" s="2"/>
    </row>
    <row r="6" spans="1:21" ht="12.75" customHeight="1">
      <c r="A6" s="36">
        <v>2014</v>
      </c>
      <c r="B6" s="36"/>
      <c r="C6" s="22">
        <v>4</v>
      </c>
      <c r="D6" s="22">
        <v>12</v>
      </c>
      <c r="E6" s="22">
        <v>9</v>
      </c>
      <c r="F6" s="22">
        <v>25</v>
      </c>
      <c r="G6" s="2"/>
      <c r="H6" s="2"/>
      <c r="I6" s="2"/>
      <c r="J6" s="2"/>
      <c r="K6" s="2"/>
      <c r="L6" s="2"/>
      <c r="M6" s="2"/>
      <c r="N6" s="2"/>
      <c r="O6" s="2"/>
      <c r="P6" s="2"/>
      <c r="Q6" s="2"/>
      <c r="R6" s="2"/>
      <c r="S6" s="2"/>
      <c r="T6" s="2"/>
      <c r="U6" s="2"/>
    </row>
    <row r="7" spans="1:21" ht="12.75" customHeight="1">
      <c r="A7" s="36">
        <v>2015</v>
      </c>
      <c r="B7" s="36"/>
      <c r="C7" s="22">
        <v>4</v>
      </c>
      <c r="D7" s="22">
        <v>12</v>
      </c>
      <c r="E7" s="22">
        <v>9</v>
      </c>
      <c r="F7" s="22">
        <v>25</v>
      </c>
      <c r="G7" s="2"/>
      <c r="H7" s="2"/>
      <c r="I7" s="2"/>
      <c r="J7" s="2"/>
      <c r="K7" s="2"/>
      <c r="L7" s="2"/>
      <c r="M7" s="2"/>
      <c r="N7" s="2"/>
      <c r="O7" s="2"/>
      <c r="P7" s="2"/>
      <c r="Q7" s="2"/>
      <c r="R7" s="2"/>
      <c r="S7" s="2"/>
      <c r="T7" s="2"/>
      <c r="U7" s="2"/>
    </row>
    <row r="8" spans="1:21" ht="9" customHeight="1">
      <c r="A8" s="36"/>
      <c r="B8" s="36"/>
      <c r="C8" s="188"/>
      <c r="D8" s="188"/>
      <c r="E8" s="188"/>
      <c r="F8" s="188"/>
      <c r="G8" s="2"/>
      <c r="H8" s="2"/>
      <c r="I8" s="2"/>
      <c r="J8" s="2"/>
      <c r="K8" s="2"/>
      <c r="L8" s="2"/>
      <c r="M8" s="2"/>
      <c r="N8" s="2"/>
      <c r="O8" s="2"/>
      <c r="P8" s="2"/>
      <c r="Q8" s="2"/>
      <c r="R8" s="2"/>
      <c r="S8" s="2"/>
      <c r="T8" s="2"/>
      <c r="U8" s="2"/>
    </row>
    <row r="9" spans="1:21" ht="12.75" customHeight="1">
      <c r="A9" s="26"/>
      <c r="B9" s="26"/>
      <c r="C9" s="379">
        <v>2016</v>
      </c>
      <c r="D9" s="379"/>
      <c r="E9" s="379"/>
      <c r="F9" s="379"/>
      <c r="G9" s="2"/>
      <c r="H9" s="2"/>
      <c r="I9" s="2"/>
      <c r="J9" s="2"/>
      <c r="K9" s="2"/>
      <c r="L9" s="2"/>
      <c r="M9" s="2"/>
      <c r="N9" s="2"/>
      <c r="O9" s="2"/>
      <c r="P9" s="2"/>
      <c r="Q9" s="2"/>
      <c r="R9" s="2"/>
      <c r="S9" s="2"/>
      <c r="T9" s="2"/>
      <c r="U9" s="2"/>
    </row>
    <row r="10" spans="1:21" ht="13.5" customHeight="1">
      <c r="A10" s="23" t="s">
        <v>69</v>
      </c>
      <c r="B10" s="23"/>
      <c r="C10" s="37">
        <v>4</v>
      </c>
      <c r="D10" s="45">
        <v>12</v>
      </c>
      <c r="E10" s="45">
        <v>9</v>
      </c>
      <c r="F10" s="24">
        <v>25</v>
      </c>
      <c r="G10" s="2"/>
      <c r="H10" s="2"/>
      <c r="I10" s="2"/>
      <c r="J10" s="2"/>
      <c r="K10" s="2"/>
      <c r="L10" s="2"/>
      <c r="M10" s="2"/>
      <c r="N10" s="2"/>
      <c r="O10" s="2"/>
      <c r="P10" s="2"/>
      <c r="Q10" s="2"/>
      <c r="R10" s="2"/>
      <c r="S10" s="2"/>
      <c r="T10" s="2"/>
      <c r="U10" s="2"/>
    </row>
    <row r="11" spans="1:21" ht="12.75" customHeight="1" thickBot="1">
      <c r="A11" s="135" t="s">
        <v>355</v>
      </c>
      <c r="B11" s="135"/>
      <c r="C11" s="140">
        <v>87</v>
      </c>
      <c r="D11" s="140">
        <v>14</v>
      </c>
      <c r="E11" s="140">
        <v>54</v>
      </c>
      <c r="F11" s="140">
        <v>155</v>
      </c>
      <c r="G11" s="2"/>
      <c r="H11" s="2"/>
      <c r="I11" s="2"/>
      <c r="J11" s="2"/>
      <c r="K11" s="2"/>
      <c r="L11" s="2"/>
      <c r="M11" s="2"/>
      <c r="N11" s="2"/>
      <c r="O11" s="2"/>
      <c r="P11" s="2"/>
      <c r="Q11" s="2"/>
      <c r="R11" s="2"/>
      <c r="S11" s="2"/>
      <c r="T11" s="2"/>
      <c r="U11" s="2"/>
    </row>
    <row r="12" spans="1:19" ht="14.25" customHeight="1" thickTop="1">
      <c r="A12" s="23" t="s">
        <v>356</v>
      </c>
      <c r="B12" s="23"/>
      <c r="C12" s="38">
        <v>236</v>
      </c>
      <c r="D12" s="38">
        <v>464</v>
      </c>
      <c r="E12" s="38">
        <v>208</v>
      </c>
      <c r="F12" s="38">
        <v>908</v>
      </c>
      <c r="G12" s="2"/>
      <c r="H12" s="2"/>
      <c r="I12" s="2"/>
      <c r="J12" s="2"/>
      <c r="K12" s="2"/>
      <c r="L12" s="2"/>
      <c r="M12" s="2"/>
      <c r="N12" s="2"/>
      <c r="O12" s="2"/>
      <c r="P12" s="2"/>
      <c r="Q12" s="2"/>
      <c r="R12" s="2"/>
      <c r="S12" s="2"/>
    </row>
    <row r="13" spans="1:19" ht="6.75" customHeight="1" thickBot="1">
      <c r="A13" s="30"/>
      <c r="B13" s="30"/>
      <c r="C13" s="31"/>
      <c r="D13" s="31"/>
      <c r="E13" s="31"/>
      <c r="F13" s="31"/>
      <c r="G13" s="2"/>
      <c r="H13" s="2"/>
      <c r="I13" s="2"/>
      <c r="J13" s="2"/>
      <c r="K13" s="2"/>
      <c r="L13" s="2"/>
      <c r="M13" s="2"/>
      <c r="N13" s="2"/>
      <c r="O13" s="2"/>
      <c r="P13" s="2"/>
      <c r="Q13" s="2"/>
      <c r="R13" s="2"/>
      <c r="S13" s="2"/>
    </row>
    <row r="14" spans="1:19" ht="12" customHeight="1">
      <c r="A14" s="40" t="s">
        <v>371</v>
      </c>
      <c r="B14" s="40"/>
      <c r="C14" s="2"/>
      <c r="D14" s="2"/>
      <c r="E14" s="2"/>
      <c r="F14" s="2"/>
      <c r="G14" s="2"/>
      <c r="H14" s="2"/>
      <c r="I14" s="2"/>
      <c r="J14" s="2"/>
      <c r="K14" s="2"/>
      <c r="L14" s="2"/>
      <c r="M14" s="2"/>
      <c r="N14" s="2"/>
      <c r="O14" s="2"/>
      <c r="P14" s="2"/>
      <c r="Q14" s="2"/>
      <c r="R14" s="2"/>
      <c r="S14" s="2"/>
    </row>
    <row r="15" spans="1:19" ht="10.5" customHeight="1">
      <c r="A15" s="15" t="s">
        <v>376</v>
      </c>
      <c r="B15" s="46"/>
      <c r="C15" s="2"/>
      <c r="D15" s="2"/>
      <c r="E15" s="2"/>
      <c r="F15" s="2"/>
      <c r="G15" s="2"/>
      <c r="H15" s="2"/>
      <c r="I15" s="2"/>
      <c r="J15" s="2"/>
      <c r="K15" s="2"/>
      <c r="L15" s="2"/>
      <c r="M15" s="2"/>
      <c r="N15" s="2"/>
      <c r="O15" s="2"/>
      <c r="P15" s="2"/>
      <c r="Q15" s="2"/>
      <c r="R15" s="2"/>
      <c r="S15" s="2"/>
    </row>
    <row r="16" spans="1:19" ht="12.75" customHeight="1">
      <c r="A16" s="2"/>
      <c r="B16" s="2"/>
      <c r="C16" s="2"/>
      <c r="D16" s="2"/>
      <c r="E16" s="2"/>
      <c r="F16" s="2"/>
      <c r="G16" s="2"/>
      <c r="H16" s="2"/>
      <c r="I16" s="2"/>
      <c r="J16" s="2"/>
      <c r="K16" s="2"/>
      <c r="L16" s="2"/>
      <c r="M16" s="2"/>
      <c r="N16" s="2"/>
      <c r="O16" s="2"/>
      <c r="P16" s="2"/>
      <c r="Q16" s="2"/>
      <c r="R16" s="2"/>
      <c r="S16" s="2"/>
    </row>
    <row r="17" spans="1:19" ht="12.75" customHeight="1">
      <c r="A17" s="2"/>
      <c r="B17" s="2"/>
      <c r="C17" s="2"/>
      <c r="D17" s="2"/>
      <c r="E17" s="2"/>
      <c r="F17" s="2"/>
      <c r="G17" s="2"/>
      <c r="H17" s="2"/>
      <c r="I17" s="2"/>
      <c r="J17" s="2"/>
      <c r="K17" s="2"/>
      <c r="L17" s="2"/>
      <c r="M17" s="2"/>
      <c r="N17" s="2"/>
      <c r="O17" s="2"/>
      <c r="P17" s="2"/>
      <c r="Q17" s="2"/>
      <c r="R17" s="2"/>
      <c r="S17" s="2"/>
    </row>
    <row r="18" spans="1:19" ht="12.75" customHeight="1">
      <c r="A18" s="2"/>
      <c r="B18" s="2"/>
      <c r="C18" s="2"/>
      <c r="D18" s="2"/>
      <c r="E18" s="2"/>
      <c r="F18" s="2"/>
      <c r="G18" s="2"/>
      <c r="H18" s="2"/>
      <c r="I18" s="2"/>
      <c r="J18" s="2"/>
      <c r="K18" s="2"/>
      <c r="L18" s="2"/>
      <c r="M18" s="2"/>
      <c r="N18" s="2"/>
      <c r="O18" s="2"/>
      <c r="P18" s="2"/>
      <c r="Q18" s="2"/>
      <c r="R18" s="2"/>
      <c r="S18" s="2"/>
    </row>
    <row r="19" spans="1:19" ht="12.75" customHeight="1">
      <c r="A19" s="2"/>
      <c r="B19" s="2"/>
      <c r="C19" s="2"/>
      <c r="D19" s="2"/>
      <c r="E19" s="2"/>
      <c r="F19" s="2"/>
      <c r="G19" s="2"/>
      <c r="H19" s="2"/>
      <c r="I19" s="2"/>
      <c r="J19" s="2"/>
      <c r="K19" s="2"/>
      <c r="L19" s="2"/>
      <c r="M19" s="2"/>
      <c r="N19" s="2"/>
      <c r="O19" s="2"/>
      <c r="P19" s="2"/>
      <c r="Q19" s="2"/>
      <c r="R19" s="2"/>
      <c r="S19" s="2"/>
    </row>
    <row r="20" spans="1:19" ht="12.75" customHeight="1">
      <c r="A20" s="2"/>
      <c r="B20" s="2"/>
      <c r="C20" s="2"/>
      <c r="D20" s="2"/>
      <c r="E20" s="2"/>
      <c r="F20" s="2"/>
      <c r="G20" s="2"/>
      <c r="H20" s="2"/>
      <c r="I20" s="2"/>
      <c r="J20" s="2"/>
      <c r="K20" s="2"/>
      <c r="L20" s="2"/>
      <c r="M20" s="2"/>
      <c r="N20" s="2"/>
      <c r="O20" s="2"/>
      <c r="P20" s="2"/>
      <c r="Q20" s="2"/>
      <c r="R20" s="2"/>
      <c r="S20" s="2"/>
    </row>
    <row r="21" spans="1:19" ht="12.75" customHeight="1">
      <c r="A21" s="2"/>
      <c r="B21" s="2"/>
      <c r="C21" s="2"/>
      <c r="D21" s="2"/>
      <c r="E21" s="2"/>
      <c r="F21" s="2"/>
      <c r="G21" s="2"/>
      <c r="H21" s="2"/>
      <c r="I21" s="2"/>
      <c r="J21" s="2"/>
      <c r="K21" s="2"/>
      <c r="L21" s="2"/>
      <c r="M21" s="2"/>
      <c r="N21" s="2"/>
      <c r="O21" s="2"/>
      <c r="P21" s="2"/>
      <c r="Q21" s="2"/>
      <c r="R21" s="2"/>
      <c r="S21" s="2"/>
    </row>
    <row r="22" spans="1:19" ht="12.75" customHeight="1">
      <c r="A22" s="2"/>
      <c r="B22" s="2"/>
      <c r="C22" s="2"/>
      <c r="D22" s="2"/>
      <c r="E22" s="2"/>
      <c r="F22" s="2"/>
      <c r="G22" s="2"/>
      <c r="H22" s="2"/>
      <c r="I22" s="2"/>
      <c r="J22" s="2"/>
      <c r="K22" s="2"/>
      <c r="L22" s="2"/>
      <c r="M22" s="2"/>
      <c r="N22" s="2"/>
      <c r="O22" s="2"/>
      <c r="P22" s="2"/>
      <c r="Q22" s="2"/>
      <c r="R22" s="2"/>
      <c r="S22" s="2"/>
    </row>
    <row r="23" spans="1:19" ht="12.75" customHeight="1">
      <c r="A23" s="2"/>
      <c r="B23" s="2"/>
      <c r="C23" s="2"/>
      <c r="D23" s="2"/>
      <c r="E23" s="2"/>
      <c r="F23" s="2"/>
      <c r="G23" s="2"/>
      <c r="H23" s="2"/>
      <c r="I23" s="2"/>
      <c r="J23" s="2"/>
      <c r="K23" s="2"/>
      <c r="L23" s="2"/>
      <c r="M23" s="2"/>
      <c r="N23" s="2"/>
      <c r="O23" s="2"/>
      <c r="P23" s="2"/>
      <c r="Q23" s="2"/>
      <c r="R23" s="2"/>
      <c r="S23" s="2"/>
    </row>
    <row r="24" spans="1:19" ht="12.75" customHeight="1">
      <c r="A24" s="2"/>
      <c r="B24" s="2"/>
      <c r="C24" s="2"/>
      <c r="D24" s="2"/>
      <c r="E24" s="2"/>
      <c r="F24" s="2"/>
      <c r="G24" s="2"/>
      <c r="H24" s="2"/>
      <c r="I24" s="2"/>
      <c r="J24" s="2"/>
      <c r="K24" s="2"/>
      <c r="L24" s="2"/>
      <c r="M24" s="2"/>
      <c r="N24" s="2"/>
      <c r="O24" s="2"/>
      <c r="P24" s="2"/>
      <c r="Q24" s="2"/>
      <c r="R24" s="2"/>
      <c r="S24" s="2"/>
    </row>
    <row r="25" spans="1:19" ht="12.75" customHeight="1">
      <c r="A25" s="2"/>
      <c r="B25" s="2"/>
      <c r="C25" s="2"/>
      <c r="D25" s="2"/>
      <c r="E25" s="2"/>
      <c r="F25" s="2"/>
      <c r="G25" s="2"/>
      <c r="H25" s="2"/>
      <c r="I25" s="2"/>
      <c r="J25" s="2"/>
      <c r="K25" s="2"/>
      <c r="L25" s="2"/>
      <c r="M25" s="2"/>
      <c r="N25" s="2"/>
      <c r="O25" s="2"/>
      <c r="P25" s="2"/>
      <c r="Q25" s="2"/>
      <c r="R25" s="2"/>
      <c r="S25" s="2"/>
    </row>
    <row r="26" spans="1:19" ht="12.75" customHeight="1">
      <c r="A26" s="2"/>
      <c r="B26" s="2"/>
      <c r="C26" s="2"/>
      <c r="D26" s="2"/>
      <c r="E26" s="2"/>
      <c r="F26" s="2"/>
      <c r="G26" s="2"/>
      <c r="H26" s="2"/>
      <c r="I26" s="2"/>
      <c r="J26" s="2"/>
      <c r="K26" s="2"/>
      <c r="L26" s="2"/>
      <c r="M26" s="2"/>
      <c r="N26" s="2"/>
      <c r="O26" s="2"/>
      <c r="P26" s="2"/>
      <c r="Q26" s="2"/>
      <c r="R26" s="2"/>
      <c r="S26" s="2"/>
    </row>
    <row r="27" spans="1:19" ht="12.75" customHeight="1">
      <c r="A27" s="2"/>
      <c r="B27" s="2"/>
      <c r="C27" s="2"/>
      <c r="D27" s="2"/>
      <c r="E27" s="2"/>
      <c r="F27" s="2"/>
      <c r="G27" s="2"/>
      <c r="H27" s="2"/>
      <c r="I27" s="2"/>
      <c r="J27" s="2"/>
      <c r="K27" s="2"/>
      <c r="L27" s="2"/>
      <c r="M27" s="2"/>
      <c r="N27" s="2"/>
      <c r="O27" s="2"/>
      <c r="P27" s="2"/>
      <c r="Q27" s="2"/>
      <c r="R27" s="2"/>
      <c r="S27" s="2"/>
    </row>
    <row r="28" spans="1:19" ht="12.75" customHeight="1">
      <c r="A28" s="2"/>
      <c r="B28" s="2"/>
      <c r="C28" s="2"/>
      <c r="D28" s="2"/>
      <c r="E28" s="2"/>
      <c r="F28" s="2"/>
      <c r="G28" s="2"/>
      <c r="H28" s="2"/>
      <c r="I28" s="2"/>
      <c r="J28" s="2"/>
      <c r="K28" s="2"/>
      <c r="L28" s="2"/>
      <c r="M28" s="2"/>
      <c r="N28" s="2"/>
      <c r="O28" s="2"/>
      <c r="P28" s="2"/>
      <c r="Q28" s="2"/>
      <c r="R28" s="2"/>
      <c r="S28" s="2"/>
    </row>
    <row r="29" spans="1:19" ht="12.75" customHeight="1">
      <c r="A29" s="2"/>
      <c r="B29" s="2"/>
      <c r="C29" s="2"/>
      <c r="D29" s="2"/>
      <c r="E29" s="2"/>
      <c r="F29" s="2"/>
      <c r="G29" s="2"/>
      <c r="H29" s="2"/>
      <c r="I29" s="2"/>
      <c r="J29" s="2"/>
      <c r="K29" s="2"/>
      <c r="L29" s="2"/>
      <c r="M29" s="2"/>
      <c r="N29" s="2"/>
      <c r="O29" s="2"/>
      <c r="P29" s="2"/>
      <c r="Q29" s="2"/>
      <c r="R29" s="2"/>
      <c r="S29" s="2"/>
    </row>
    <row r="30" spans="1:19" ht="12.75" customHeight="1">
      <c r="A30" s="2"/>
      <c r="B30" s="2"/>
      <c r="C30" s="2"/>
      <c r="D30" s="2"/>
      <c r="E30" s="2"/>
      <c r="F30" s="2"/>
      <c r="G30" s="2"/>
      <c r="H30" s="2"/>
      <c r="I30" s="2"/>
      <c r="J30" s="2"/>
      <c r="K30" s="2"/>
      <c r="L30" s="2"/>
      <c r="M30" s="2"/>
      <c r="N30" s="2"/>
      <c r="O30" s="2"/>
      <c r="P30" s="2"/>
      <c r="Q30" s="2"/>
      <c r="R30" s="2"/>
      <c r="S30" s="2"/>
    </row>
    <row r="31" spans="1:19" ht="12.75" customHeight="1">
      <c r="A31" s="2"/>
      <c r="B31" s="2"/>
      <c r="C31" s="2"/>
      <c r="D31" s="2"/>
      <c r="E31" s="2"/>
      <c r="F31" s="2"/>
      <c r="G31" s="2"/>
      <c r="H31" s="2"/>
      <c r="I31" s="2"/>
      <c r="J31" s="2"/>
      <c r="K31" s="2"/>
      <c r="L31" s="2"/>
      <c r="M31" s="2"/>
      <c r="N31" s="2"/>
      <c r="O31" s="2"/>
      <c r="P31" s="2"/>
      <c r="Q31" s="2"/>
      <c r="R31" s="2"/>
      <c r="S31" s="2"/>
    </row>
    <row r="32" spans="1:19" ht="12.75" customHeight="1">
      <c r="A32" s="2"/>
      <c r="B32" s="2"/>
      <c r="C32" s="2"/>
      <c r="D32" s="2"/>
      <c r="E32" s="2"/>
      <c r="F32" s="2"/>
      <c r="G32" s="2"/>
      <c r="H32" s="2"/>
      <c r="I32" s="2"/>
      <c r="J32" s="2"/>
      <c r="K32" s="2"/>
      <c r="L32" s="2"/>
      <c r="M32" s="2"/>
      <c r="N32" s="2"/>
      <c r="O32" s="2"/>
      <c r="P32" s="2"/>
      <c r="Q32" s="2"/>
      <c r="R32" s="2"/>
      <c r="S32" s="2"/>
    </row>
    <row r="33" spans="1:19" ht="12.75" customHeight="1">
      <c r="A33" s="2"/>
      <c r="B33" s="2"/>
      <c r="C33" s="2"/>
      <c r="D33" s="2"/>
      <c r="E33" s="2"/>
      <c r="F33" s="2"/>
      <c r="G33" s="2"/>
      <c r="H33" s="2"/>
      <c r="I33" s="2"/>
      <c r="J33" s="2"/>
      <c r="K33" s="2"/>
      <c r="L33" s="2"/>
      <c r="M33" s="2"/>
      <c r="N33" s="2"/>
      <c r="O33" s="2"/>
      <c r="P33" s="2"/>
      <c r="Q33" s="2"/>
      <c r="R33" s="2"/>
      <c r="S33" s="2"/>
    </row>
    <row r="34" spans="1:19" ht="12.75" customHeight="1">
      <c r="A34" s="2"/>
      <c r="B34" s="2"/>
      <c r="C34" s="2"/>
      <c r="D34" s="2"/>
      <c r="E34" s="2"/>
      <c r="F34" s="2"/>
      <c r="G34" s="2"/>
      <c r="H34" s="2"/>
      <c r="I34" s="2"/>
      <c r="J34" s="2"/>
      <c r="K34" s="2"/>
      <c r="L34" s="2"/>
      <c r="M34" s="2"/>
      <c r="N34" s="2"/>
      <c r="O34" s="2"/>
      <c r="P34" s="2"/>
      <c r="Q34" s="2"/>
      <c r="R34" s="2"/>
      <c r="S34" s="2"/>
    </row>
    <row r="35" spans="1:19" ht="12.75" customHeight="1">
      <c r="A35" s="2"/>
      <c r="B35" s="2"/>
      <c r="C35" s="2"/>
      <c r="D35" s="2"/>
      <c r="E35" s="2"/>
      <c r="F35" s="2"/>
      <c r="G35" s="2"/>
      <c r="H35" s="2"/>
      <c r="I35" s="2"/>
      <c r="J35" s="2"/>
      <c r="K35" s="2"/>
      <c r="L35" s="2"/>
      <c r="M35" s="2"/>
      <c r="N35" s="2"/>
      <c r="O35" s="2"/>
      <c r="P35" s="2"/>
      <c r="Q35" s="2"/>
      <c r="R35" s="2"/>
      <c r="S35" s="2"/>
    </row>
    <row r="36" spans="1:19" ht="12.75" customHeight="1">
      <c r="A36" s="2"/>
      <c r="B36" s="2"/>
      <c r="C36" s="2"/>
      <c r="D36" s="2"/>
      <c r="E36" s="2"/>
      <c r="F36" s="2"/>
      <c r="G36" s="2"/>
      <c r="H36" s="2"/>
      <c r="I36" s="2"/>
      <c r="J36" s="2"/>
      <c r="K36" s="2"/>
      <c r="L36" s="2"/>
      <c r="M36" s="2"/>
      <c r="N36" s="2"/>
      <c r="O36" s="2"/>
      <c r="P36" s="2"/>
      <c r="Q36" s="2"/>
      <c r="R36" s="2"/>
      <c r="S36" s="2"/>
    </row>
    <row r="37" spans="1:19" ht="12.75" customHeight="1">
      <c r="A37" s="2"/>
      <c r="B37" s="2"/>
      <c r="C37" s="2"/>
      <c r="D37" s="2"/>
      <c r="E37" s="2"/>
      <c r="F37" s="2"/>
      <c r="G37" s="2"/>
      <c r="H37" s="2"/>
      <c r="I37" s="2"/>
      <c r="J37" s="2"/>
      <c r="K37" s="2"/>
      <c r="L37" s="2"/>
      <c r="M37" s="2"/>
      <c r="N37" s="2"/>
      <c r="O37" s="2"/>
      <c r="P37" s="2"/>
      <c r="Q37" s="2"/>
      <c r="R37" s="2"/>
      <c r="S37" s="2"/>
    </row>
    <row r="38" spans="1:19" ht="12.75" customHeight="1">
      <c r="A38" s="2"/>
      <c r="B38" s="2"/>
      <c r="C38" s="2"/>
      <c r="D38" s="2"/>
      <c r="E38" s="2"/>
      <c r="F38" s="2"/>
      <c r="G38" s="2"/>
      <c r="H38" s="2"/>
      <c r="I38" s="2"/>
      <c r="J38" s="2"/>
      <c r="K38" s="2"/>
      <c r="L38" s="2"/>
      <c r="M38" s="2"/>
      <c r="N38" s="2"/>
      <c r="O38" s="2"/>
      <c r="P38" s="2"/>
      <c r="Q38" s="2"/>
      <c r="R38" s="2"/>
      <c r="S38" s="2"/>
    </row>
    <row r="39" spans="1:19" ht="12.75" customHeight="1">
      <c r="A39" s="2"/>
      <c r="B39" s="2"/>
      <c r="C39" s="2"/>
      <c r="D39" s="2"/>
      <c r="E39" s="2"/>
      <c r="F39" s="2"/>
      <c r="G39" s="2"/>
      <c r="H39" s="2"/>
      <c r="I39" s="2"/>
      <c r="J39" s="2"/>
      <c r="K39" s="2"/>
      <c r="L39" s="2"/>
      <c r="M39" s="2"/>
      <c r="N39" s="2"/>
      <c r="O39" s="2"/>
      <c r="P39" s="2"/>
      <c r="Q39" s="2"/>
      <c r="R39" s="2"/>
      <c r="S39" s="2"/>
    </row>
    <row r="40" spans="1:19" ht="12.75" customHeight="1">
      <c r="A40" s="2"/>
      <c r="B40" s="2"/>
      <c r="C40" s="2"/>
      <c r="D40" s="2"/>
      <c r="E40" s="2"/>
      <c r="F40" s="2"/>
      <c r="G40" s="2"/>
      <c r="H40" s="2"/>
      <c r="I40" s="2"/>
      <c r="J40" s="2"/>
      <c r="K40" s="2"/>
      <c r="L40" s="2"/>
      <c r="M40" s="2"/>
      <c r="N40" s="2"/>
      <c r="O40" s="2"/>
      <c r="P40" s="2"/>
      <c r="Q40" s="2"/>
      <c r="R40" s="2"/>
      <c r="S40" s="2"/>
    </row>
    <row r="41" spans="1:19" ht="12.75" customHeight="1">
      <c r="A41" s="2"/>
      <c r="B41" s="2"/>
      <c r="C41" s="2"/>
      <c r="D41" s="2"/>
      <c r="E41" s="2"/>
      <c r="F41" s="2"/>
      <c r="G41" s="2"/>
      <c r="H41" s="2"/>
      <c r="I41" s="2"/>
      <c r="J41" s="2"/>
      <c r="K41" s="2"/>
      <c r="L41" s="2"/>
      <c r="M41" s="2"/>
      <c r="N41" s="2"/>
      <c r="O41" s="2"/>
      <c r="P41" s="2"/>
      <c r="Q41" s="2"/>
      <c r="R41" s="2"/>
      <c r="S41" s="2"/>
    </row>
    <row r="42" spans="1:19" ht="12.75" customHeight="1">
      <c r="A42" s="2"/>
      <c r="B42" s="2"/>
      <c r="C42" s="2"/>
      <c r="D42" s="2"/>
      <c r="E42" s="2"/>
      <c r="F42" s="2"/>
      <c r="G42" s="2"/>
      <c r="H42" s="2"/>
      <c r="I42" s="2"/>
      <c r="J42" s="2"/>
      <c r="K42" s="2"/>
      <c r="L42" s="2"/>
      <c r="M42" s="2"/>
      <c r="N42" s="2"/>
      <c r="O42" s="2"/>
      <c r="P42" s="2"/>
      <c r="Q42" s="2"/>
      <c r="R42" s="2"/>
      <c r="S42" s="2"/>
    </row>
    <row r="43" spans="1:19" ht="12.75" customHeight="1">
      <c r="A43" s="2"/>
      <c r="B43" s="2"/>
      <c r="C43" s="2"/>
      <c r="D43" s="2"/>
      <c r="E43" s="2"/>
      <c r="F43" s="2"/>
      <c r="G43" s="2"/>
      <c r="H43" s="2"/>
      <c r="I43" s="2"/>
      <c r="J43" s="2"/>
      <c r="K43" s="2"/>
      <c r="L43" s="2"/>
      <c r="M43" s="2"/>
      <c r="N43" s="2"/>
      <c r="O43" s="2"/>
      <c r="P43" s="2"/>
      <c r="Q43" s="2"/>
      <c r="R43" s="2"/>
      <c r="S43" s="2"/>
    </row>
    <row r="44" spans="1:19" ht="12.75" customHeight="1">
      <c r="A44" s="2"/>
      <c r="B44" s="2"/>
      <c r="C44" s="2"/>
      <c r="D44" s="2"/>
      <c r="E44" s="2"/>
      <c r="F44" s="2"/>
      <c r="G44" s="2"/>
      <c r="H44" s="2"/>
      <c r="I44" s="2"/>
      <c r="J44" s="2"/>
      <c r="K44" s="2"/>
      <c r="L44" s="2"/>
      <c r="M44" s="2"/>
      <c r="N44" s="2"/>
      <c r="O44" s="2"/>
      <c r="P44" s="2"/>
      <c r="Q44" s="2"/>
      <c r="R44" s="2"/>
      <c r="S44" s="2"/>
    </row>
    <row r="45" spans="1:19" ht="12.75" customHeight="1">
      <c r="A45" s="2"/>
      <c r="B45" s="2"/>
      <c r="C45" s="2"/>
      <c r="D45" s="2"/>
      <c r="E45" s="2"/>
      <c r="F45" s="2"/>
      <c r="G45" s="2"/>
      <c r="H45" s="2"/>
      <c r="I45" s="2"/>
      <c r="J45" s="2"/>
      <c r="K45" s="2"/>
      <c r="L45" s="2"/>
      <c r="M45" s="2"/>
      <c r="N45" s="2"/>
      <c r="O45" s="2"/>
      <c r="P45" s="2"/>
      <c r="Q45" s="2"/>
      <c r="R45" s="2"/>
      <c r="S45" s="2"/>
    </row>
    <row r="46" spans="13:19" ht="12.75" customHeight="1">
      <c r="M46" s="2"/>
      <c r="N46" s="2"/>
      <c r="O46" s="2"/>
      <c r="P46" s="2"/>
      <c r="Q46" s="2"/>
      <c r="R46" s="2"/>
      <c r="S46" s="2"/>
    </row>
  </sheetData>
  <sheetProtection selectLockedCells="1" selectUnlockedCells="1"/>
  <mergeCells count="5">
    <mergeCell ref="C9:F9"/>
    <mergeCell ref="A1:F1"/>
    <mergeCell ref="A2:A3"/>
    <mergeCell ref="C2:F2"/>
    <mergeCell ref="C4:F4"/>
  </mergeCells>
  <hyperlinks>
    <hyperlink ref="H1" location="indice!A1" display="Ritorna all'Indice"/>
  </hyperlinks>
  <printOptions/>
  <pageMargins left="0.7875" right="0.7875" top="1.0527777777777778" bottom="1.0527777777777778" header="0.7875" footer="0.7875"/>
  <pageSetup horizontalDpi="300" verticalDpi="3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tabColor indexed="42"/>
  </sheetPr>
  <dimension ref="A1:O29"/>
  <sheetViews>
    <sheetView showGridLines="0" zoomScaleSheetLayoutView="100" workbookViewId="0" topLeftCell="A1">
      <selection activeCell="L16" sqref="L16"/>
    </sheetView>
  </sheetViews>
  <sheetFormatPr defaultColWidth="9.140625" defaultRowHeight="12.75" customHeight="1"/>
  <cols>
    <col min="1" max="1" width="11.140625" style="15" customWidth="1"/>
    <col min="2" max="2" width="6.7109375" style="15" customWidth="1"/>
    <col min="3" max="3" width="8.140625" style="15" customWidth="1"/>
    <col min="4" max="4" width="9.140625" style="15" customWidth="1"/>
    <col min="5" max="5" width="9.00390625" style="15" customWidth="1"/>
    <col min="6" max="6" width="9.28125" style="15" customWidth="1"/>
    <col min="7" max="7" width="7.7109375" style="15" customWidth="1"/>
    <col min="8" max="8" width="10.00390625" style="15" customWidth="1"/>
    <col min="9" max="9" width="9.421875" style="15" customWidth="1"/>
    <col min="10" max="10" width="9.57421875" style="15" customWidth="1"/>
    <col min="11" max="11" width="6.28125" style="15" customWidth="1"/>
    <col min="12" max="12" width="5.421875" style="15" customWidth="1"/>
    <col min="13" max="13" width="8.7109375" style="15" customWidth="1"/>
    <col min="14" max="14" width="4.00390625" style="15" customWidth="1"/>
    <col min="15" max="16384" width="9.140625" style="15" customWidth="1"/>
  </cols>
  <sheetData>
    <row r="1" spans="1:15" s="48" customFormat="1" ht="21" customHeight="1" thickBot="1">
      <c r="A1" s="47" t="s">
        <v>294</v>
      </c>
      <c r="M1" s="49"/>
      <c r="N1" s="49"/>
      <c r="O1" s="337" t="s">
        <v>337</v>
      </c>
    </row>
    <row r="2" spans="1:15" s="26" customFormat="1" ht="11.25" customHeight="1">
      <c r="A2" s="342" t="s">
        <v>377</v>
      </c>
      <c r="B2" s="345" t="s">
        <v>378</v>
      </c>
      <c r="C2" s="345" t="s">
        <v>379</v>
      </c>
      <c r="D2" s="345" t="s">
        <v>380</v>
      </c>
      <c r="E2" s="345" t="s">
        <v>381</v>
      </c>
      <c r="F2" s="345" t="s">
        <v>382</v>
      </c>
      <c r="G2" s="345" t="s">
        <v>383</v>
      </c>
      <c r="H2" s="345" t="s">
        <v>384</v>
      </c>
      <c r="I2" s="345" t="s">
        <v>385</v>
      </c>
      <c r="J2" s="345" t="s">
        <v>386</v>
      </c>
      <c r="K2" s="345" t="s">
        <v>387</v>
      </c>
      <c r="L2" s="345" t="s">
        <v>388</v>
      </c>
      <c r="M2" s="345" t="s">
        <v>341</v>
      </c>
      <c r="N2" s="50"/>
      <c r="O2" s="42"/>
    </row>
    <row r="3" spans="1:15" s="26" customFormat="1" ht="11.25" customHeight="1">
      <c r="A3" s="362"/>
      <c r="B3" s="346"/>
      <c r="C3" s="346"/>
      <c r="D3" s="346"/>
      <c r="E3" s="346"/>
      <c r="F3" s="346"/>
      <c r="G3" s="346"/>
      <c r="H3" s="346"/>
      <c r="I3" s="346"/>
      <c r="J3" s="346"/>
      <c r="K3" s="346"/>
      <c r="L3" s="346"/>
      <c r="M3" s="346"/>
      <c r="N3" s="50"/>
      <c r="O3" s="42"/>
    </row>
    <row r="4" spans="1:15" s="26" customFormat="1" ht="24.75" customHeight="1">
      <c r="A4" s="348"/>
      <c r="B4" s="347"/>
      <c r="C4" s="347"/>
      <c r="D4" s="347"/>
      <c r="E4" s="347"/>
      <c r="F4" s="347"/>
      <c r="G4" s="347"/>
      <c r="H4" s="347"/>
      <c r="I4" s="347"/>
      <c r="J4" s="347"/>
      <c r="K4" s="347"/>
      <c r="L4" s="347"/>
      <c r="M4" s="347"/>
      <c r="N4" s="50"/>
      <c r="O4" s="42"/>
    </row>
    <row r="5" spans="1:15" ht="11.25" customHeight="1">
      <c r="A5" s="36"/>
      <c r="B5" s="50"/>
      <c r="C5" s="50"/>
      <c r="D5" s="50"/>
      <c r="E5" s="50"/>
      <c r="F5" s="50"/>
      <c r="G5" s="50"/>
      <c r="H5" s="50"/>
      <c r="I5" s="50"/>
      <c r="J5" s="50"/>
      <c r="K5" s="50"/>
      <c r="L5" s="50"/>
      <c r="M5" s="50"/>
      <c r="N5" s="50"/>
      <c r="O5" s="51"/>
    </row>
    <row r="6" spans="1:15" ht="11.25" customHeight="1">
      <c r="A6" s="36"/>
      <c r="B6" s="349" t="s">
        <v>399</v>
      </c>
      <c r="C6" s="349"/>
      <c r="D6" s="349"/>
      <c r="E6" s="349"/>
      <c r="F6" s="349"/>
      <c r="G6" s="349"/>
      <c r="H6" s="349"/>
      <c r="I6" s="349"/>
      <c r="J6" s="349"/>
      <c r="K6" s="349"/>
      <c r="L6" s="349"/>
      <c r="M6" s="349"/>
      <c r="N6" s="50"/>
      <c r="O6" s="51"/>
    </row>
    <row r="7" spans="1:15" ht="9" customHeight="1">
      <c r="A7" s="36"/>
      <c r="B7" s="50"/>
      <c r="C7" s="50"/>
      <c r="D7" s="50"/>
      <c r="E7" s="50"/>
      <c r="F7" s="50"/>
      <c r="G7" s="50"/>
      <c r="H7" s="50"/>
      <c r="I7" s="50"/>
      <c r="J7" s="50"/>
      <c r="K7" s="50"/>
      <c r="L7" s="50"/>
      <c r="M7" s="50"/>
      <c r="N7" s="50"/>
      <c r="O7" s="51"/>
    </row>
    <row r="8" spans="1:14" ht="11.25" customHeight="1">
      <c r="A8" s="52">
        <v>2012</v>
      </c>
      <c r="B8" s="27">
        <v>5663</v>
      </c>
      <c r="C8" s="27">
        <v>274935</v>
      </c>
      <c r="D8" s="27">
        <v>48436</v>
      </c>
      <c r="E8" s="27">
        <v>2379645</v>
      </c>
      <c r="F8" s="27">
        <v>25646</v>
      </c>
      <c r="G8" s="27">
        <v>531654</v>
      </c>
      <c r="H8" s="27">
        <v>5246</v>
      </c>
      <c r="I8" s="27">
        <v>4847</v>
      </c>
      <c r="J8" s="27">
        <v>11808</v>
      </c>
      <c r="K8" s="27">
        <v>6643</v>
      </c>
      <c r="L8" s="27">
        <v>1</v>
      </c>
      <c r="M8" s="27">
        <v>3294524</v>
      </c>
      <c r="N8" s="27"/>
    </row>
    <row r="9" spans="1:14" ht="11.25" customHeight="1">
      <c r="A9" s="52">
        <v>2013</v>
      </c>
      <c r="B9" s="99">
        <v>5537</v>
      </c>
      <c r="C9" s="99">
        <v>268261</v>
      </c>
      <c r="D9" s="99">
        <v>48191</v>
      </c>
      <c r="E9" s="99">
        <v>2368345</v>
      </c>
      <c r="F9" s="99">
        <v>25101</v>
      </c>
      <c r="G9" s="99">
        <v>532477</v>
      </c>
      <c r="H9" s="99">
        <v>5241</v>
      </c>
      <c r="I9" s="99">
        <v>4818</v>
      </c>
      <c r="J9" s="99">
        <v>11334</v>
      </c>
      <c r="K9" s="99">
        <v>6339</v>
      </c>
      <c r="L9" s="99">
        <v>1</v>
      </c>
      <c r="M9" s="99">
        <v>3275645</v>
      </c>
      <c r="N9" s="53"/>
    </row>
    <row r="10" spans="1:14" ht="11.25" customHeight="1">
      <c r="A10" s="52">
        <v>2014</v>
      </c>
      <c r="B10" s="99">
        <v>5531</v>
      </c>
      <c r="C10" s="99">
        <v>270354</v>
      </c>
      <c r="D10" s="99">
        <v>48513</v>
      </c>
      <c r="E10" s="99">
        <v>2378924</v>
      </c>
      <c r="F10" s="99">
        <v>24636</v>
      </c>
      <c r="G10" s="99">
        <v>533472</v>
      </c>
      <c r="H10" s="99">
        <v>5328</v>
      </c>
      <c r="I10" s="99">
        <v>4965</v>
      </c>
      <c r="J10" s="99">
        <v>10996</v>
      </c>
      <c r="K10" s="99">
        <v>6287</v>
      </c>
      <c r="L10" s="99">
        <v>1</v>
      </c>
      <c r="M10" s="99">
        <v>3289007</v>
      </c>
      <c r="N10" s="53"/>
    </row>
    <row r="11" spans="1:14" ht="11.25" customHeight="1">
      <c r="A11" s="52">
        <v>2015</v>
      </c>
      <c r="B11" s="99">
        <v>5491</v>
      </c>
      <c r="C11" s="99">
        <v>270722</v>
      </c>
      <c r="D11" s="99">
        <v>49238</v>
      </c>
      <c r="E11" s="99">
        <v>2404912</v>
      </c>
      <c r="F11" s="99">
        <v>24096</v>
      </c>
      <c r="G11" s="99">
        <v>535229</v>
      </c>
      <c r="H11" s="99">
        <v>5777</v>
      </c>
      <c r="I11" s="99">
        <v>5350</v>
      </c>
      <c r="J11" s="99">
        <v>11007</v>
      </c>
      <c r="K11" s="99">
        <v>6438</v>
      </c>
      <c r="L11" s="99">
        <v>1</v>
      </c>
      <c r="M11" s="99">
        <v>3318261</v>
      </c>
      <c r="N11" s="53"/>
    </row>
    <row r="12" spans="1:14" ht="11.25" customHeight="1">
      <c r="A12" s="52">
        <v>2016</v>
      </c>
      <c r="B12" s="99">
        <v>5558</v>
      </c>
      <c r="C12" s="99">
        <v>283168</v>
      </c>
      <c r="D12" s="99">
        <v>49871</v>
      </c>
      <c r="E12" s="99">
        <v>2450004</v>
      </c>
      <c r="F12" s="99">
        <v>23675</v>
      </c>
      <c r="G12" s="99">
        <v>538943</v>
      </c>
      <c r="H12" s="99">
        <v>6760</v>
      </c>
      <c r="I12" s="99">
        <v>5756</v>
      </c>
      <c r="J12" s="99">
        <v>11202</v>
      </c>
      <c r="K12" s="99">
        <v>6801</v>
      </c>
      <c r="L12" s="218">
        <v>0</v>
      </c>
      <c r="M12" s="99">
        <v>3381738</v>
      </c>
      <c r="N12" s="25"/>
    </row>
    <row r="13" spans="1:14" ht="11.25" customHeight="1">
      <c r="A13" s="52"/>
      <c r="B13" s="25"/>
      <c r="C13" s="25"/>
      <c r="D13" s="25"/>
      <c r="E13" s="25"/>
      <c r="F13" s="25"/>
      <c r="G13" s="25"/>
      <c r="H13" s="25"/>
      <c r="I13" s="25"/>
      <c r="J13" s="25"/>
      <c r="K13" s="25"/>
      <c r="L13" s="25"/>
      <c r="M13" s="25"/>
      <c r="N13" s="55"/>
    </row>
    <row r="14" spans="1:14" ht="11.25" customHeight="1">
      <c r="A14" s="54"/>
      <c r="B14" s="350" t="s">
        <v>155</v>
      </c>
      <c r="C14" s="350"/>
      <c r="D14" s="350"/>
      <c r="E14" s="350"/>
      <c r="F14" s="350"/>
      <c r="G14" s="350"/>
      <c r="H14" s="350"/>
      <c r="I14" s="350"/>
      <c r="J14" s="350"/>
      <c r="K14" s="350"/>
      <c r="L14" s="350"/>
      <c r="M14" s="350"/>
      <c r="N14" s="56"/>
    </row>
    <row r="15" spans="1:14" ht="11.25" customHeight="1">
      <c r="A15" s="54"/>
      <c r="B15" s="56"/>
      <c r="C15" s="56"/>
      <c r="D15" s="56"/>
      <c r="E15" s="56"/>
      <c r="F15" s="56"/>
      <c r="G15" s="56"/>
      <c r="H15" s="56"/>
      <c r="I15" s="56"/>
      <c r="J15" s="56"/>
      <c r="K15" s="56"/>
      <c r="L15" s="56"/>
      <c r="M15" s="56"/>
      <c r="N15" s="57"/>
    </row>
    <row r="16" spans="1:14" ht="11.25" customHeight="1">
      <c r="A16" s="52" t="s">
        <v>389</v>
      </c>
      <c r="B16" s="219">
        <v>142</v>
      </c>
      <c r="C16" s="219">
        <v>11941</v>
      </c>
      <c r="D16" s="219">
        <v>1678</v>
      </c>
      <c r="E16" s="219">
        <v>119929</v>
      </c>
      <c r="F16" s="219">
        <v>2186</v>
      </c>
      <c r="G16" s="219">
        <v>29901</v>
      </c>
      <c r="H16" s="219">
        <v>297</v>
      </c>
      <c r="I16" s="219">
        <v>994</v>
      </c>
      <c r="J16" s="219">
        <v>210</v>
      </c>
      <c r="K16" s="219">
        <v>582</v>
      </c>
      <c r="L16" s="218">
        <v>0</v>
      </c>
      <c r="M16" s="219">
        <v>167860</v>
      </c>
      <c r="N16" s="57"/>
    </row>
    <row r="17" spans="1:14" ht="11.25" customHeight="1">
      <c r="A17" s="52" t="s">
        <v>390</v>
      </c>
      <c r="B17" s="219">
        <v>378</v>
      </c>
      <c r="C17" s="219">
        <v>26591</v>
      </c>
      <c r="D17" s="219">
        <v>4353</v>
      </c>
      <c r="E17" s="219">
        <v>256622</v>
      </c>
      <c r="F17" s="219">
        <v>5508</v>
      </c>
      <c r="G17" s="219">
        <v>57525</v>
      </c>
      <c r="H17" s="219">
        <v>534</v>
      </c>
      <c r="I17" s="219">
        <v>1447</v>
      </c>
      <c r="J17" s="219">
        <v>353</v>
      </c>
      <c r="K17" s="219">
        <v>941</v>
      </c>
      <c r="L17" s="218">
        <v>0</v>
      </c>
      <c r="M17" s="219">
        <v>354252</v>
      </c>
      <c r="N17" s="57"/>
    </row>
    <row r="18" spans="1:14" ht="11.25" customHeight="1">
      <c r="A18" s="52" t="s">
        <v>391</v>
      </c>
      <c r="B18" s="219">
        <v>377</v>
      </c>
      <c r="C18" s="219">
        <v>19858</v>
      </c>
      <c r="D18" s="219">
        <v>3625</v>
      </c>
      <c r="E18" s="219">
        <v>186490</v>
      </c>
      <c r="F18" s="219">
        <v>1220</v>
      </c>
      <c r="G18" s="219">
        <v>26878</v>
      </c>
      <c r="H18" s="219">
        <v>283</v>
      </c>
      <c r="I18" s="219">
        <v>717</v>
      </c>
      <c r="J18" s="219">
        <v>266</v>
      </c>
      <c r="K18" s="219">
        <v>534</v>
      </c>
      <c r="L18" s="218">
        <v>0</v>
      </c>
      <c r="M18" s="219">
        <v>240248</v>
      </c>
      <c r="N18" s="57"/>
    </row>
    <row r="19" spans="1:14" ht="11.25" customHeight="1">
      <c r="A19" s="52" t="s">
        <v>392</v>
      </c>
      <c r="B19" s="219">
        <v>1207</v>
      </c>
      <c r="C19" s="219">
        <v>98509</v>
      </c>
      <c r="D19" s="219">
        <v>15878</v>
      </c>
      <c r="E19" s="219">
        <v>730945</v>
      </c>
      <c r="F19" s="219">
        <v>3881</v>
      </c>
      <c r="G19" s="219">
        <v>155336</v>
      </c>
      <c r="H19" s="219">
        <v>1232</v>
      </c>
      <c r="I19" s="219">
        <v>2201</v>
      </c>
      <c r="J19" s="219">
        <v>2694</v>
      </c>
      <c r="K19" s="219">
        <v>1338</v>
      </c>
      <c r="L19" s="218">
        <v>0</v>
      </c>
      <c r="M19" s="219">
        <v>1013221</v>
      </c>
      <c r="N19" s="57"/>
    </row>
    <row r="20" spans="1:14" ht="11.25" customHeight="1">
      <c r="A20" s="52" t="s">
        <v>393</v>
      </c>
      <c r="B20" s="219">
        <v>223</v>
      </c>
      <c r="C20" s="219">
        <v>19208</v>
      </c>
      <c r="D20" s="219">
        <v>4124</v>
      </c>
      <c r="E20" s="219">
        <v>201039</v>
      </c>
      <c r="F20" s="219">
        <v>1923</v>
      </c>
      <c r="G20" s="219">
        <v>76439</v>
      </c>
      <c r="H20" s="219">
        <v>1772</v>
      </c>
      <c r="I20" s="219">
        <v>1880</v>
      </c>
      <c r="J20" s="219">
        <v>957</v>
      </c>
      <c r="K20" s="219">
        <v>1217</v>
      </c>
      <c r="L20" s="218">
        <v>0</v>
      </c>
      <c r="M20" s="219">
        <v>308782</v>
      </c>
      <c r="N20" s="57"/>
    </row>
    <row r="21" spans="1:14" ht="11.25" customHeight="1">
      <c r="A21" s="52" t="s">
        <v>394</v>
      </c>
      <c r="B21" s="219">
        <v>1361</v>
      </c>
      <c r="C21" s="219">
        <v>28362</v>
      </c>
      <c r="D21" s="219">
        <v>5939</v>
      </c>
      <c r="E21" s="219">
        <v>271705</v>
      </c>
      <c r="F21" s="219">
        <v>2470</v>
      </c>
      <c r="G21" s="219">
        <v>58699</v>
      </c>
      <c r="H21" s="219">
        <v>477</v>
      </c>
      <c r="I21" s="219">
        <v>1287</v>
      </c>
      <c r="J21" s="219">
        <v>364</v>
      </c>
      <c r="K21" s="219">
        <v>756</v>
      </c>
      <c r="L21" s="218">
        <v>0</v>
      </c>
      <c r="M21" s="219">
        <v>371420</v>
      </c>
      <c r="N21" s="57"/>
    </row>
    <row r="22" spans="1:14" ht="11.25" customHeight="1">
      <c r="A22" s="52" t="s">
        <v>395</v>
      </c>
      <c r="B22" s="219">
        <v>1056</v>
      </c>
      <c r="C22" s="219">
        <v>24497</v>
      </c>
      <c r="D22" s="219">
        <v>5108</v>
      </c>
      <c r="E22" s="219">
        <v>237469</v>
      </c>
      <c r="F22" s="219">
        <v>1817</v>
      </c>
      <c r="G22" s="219">
        <v>42330</v>
      </c>
      <c r="H22" s="219">
        <v>822</v>
      </c>
      <c r="I22" s="219">
        <v>1118</v>
      </c>
      <c r="J22" s="219">
        <v>409</v>
      </c>
      <c r="K22" s="219">
        <v>636</v>
      </c>
      <c r="L22" s="218">
        <v>0</v>
      </c>
      <c r="M22" s="219">
        <v>315262</v>
      </c>
      <c r="N22" s="57"/>
    </row>
    <row r="23" spans="1:14" ht="11.25" customHeight="1">
      <c r="A23" s="52" t="s">
        <v>396</v>
      </c>
      <c r="B23" s="219">
        <v>277</v>
      </c>
      <c r="C23" s="219">
        <v>22088</v>
      </c>
      <c r="D23" s="219">
        <v>4151</v>
      </c>
      <c r="E23" s="219">
        <v>187010</v>
      </c>
      <c r="F23" s="219">
        <v>1673</v>
      </c>
      <c r="G23" s="219">
        <v>38352</v>
      </c>
      <c r="H23" s="219">
        <v>686</v>
      </c>
      <c r="I23" s="219">
        <v>752</v>
      </c>
      <c r="J23" s="219">
        <v>216</v>
      </c>
      <c r="K23" s="219">
        <v>312</v>
      </c>
      <c r="L23" s="218">
        <v>0</v>
      </c>
      <c r="M23" s="219">
        <v>255517</v>
      </c>
      <c r="N23" s="57"/>
    </row>
    <row r="24" spans="1:14" ht="11.25" customHeight="1">
      <c r="A24" s="52" t="s">
        <v>397</v>
      </c>
      <c r="B24" s="219">
        <v>197</v>
      </c>
      <c r="C24" s="219">
        <v>19759</v>
      </c>
      <c r="D24" s="219">
        <v>2735</v>
      </c>
      <c r="E24" s="219">
        <v>146545</v>
      </c>
      <c r="F24" s="219">
        <v>1612</v>
      </c>
      <c r="G24" s="219">
        <v>34386</v>
      </c>
      <c r="H24" s="219">
        <v>610</v>
      </c>
      <c r="I24" s="219">
        <v>541</v>
      </c>
      <c r="J24" s="219">
        <v>244</v>
      </c>
      <c r="K24" s="219">
        <v>341</v>
      </c>
      <c r="L24" s="218">
        <v>0</v>
      </c>
      <c r="M24" s="219">
        <v>206970</v>
      </c>
      <c r="N24" s="57"/>
    </row>
    <row r="25" spans="1:14" s="23" customFormat="1" ht="12" customHeight="1">
      <c r="A25" s="52" t="s">
        <v>398</v>
      </c>
      <c r="B25" s="219">
        <v>323</v>
      </c>
      <c r="C25" s="219">
        <v>18395</v>
      </c>
      <c r="D25" s="219">
        <v>2762</v>
      </c>
      <c r="E25" s="219">
        <v>157218</v>
      </c>
      <c r="F25" s="219">
        <v>762</v>
      </c>
      <c r="G25" s="219">
        <v>24096</v>
      </c>
      <c r="H25" s="219">
        <v>210</v>
      </c>
      <c r="I25" s="219">
        <v>552</v>
      </c>
      <c r="J25" s="219">
        <v>265</v>
      </c>
      <c r="K25" s="219">
        <v>411</v>
      </c>
      <c r="L25" s="220">
        <v>0</v>
      </c>
      <c r="M25" s="219">
        <v>204994</v>
      </c>
      <c r="N25" s="59"/>
    </row>
    <row r="26" spans="1:14" s="61" customFormat="1" ht="12" customHeight="1" thickBot="1">
      <c r="A26" s="58" t="s">
        <v>344</v>
      </c>
      <c r="B26" s="221">
        <v>5541</v>
      </c>
      <c r="C26" s="221">
        <v>289208</v>
      </c>
      <c r="D26" s="221">
        <v>50353</v>
      </c>
      <c r="E26" s="221">
        <v>2494972</v>
      </c>
      <c r="F26" s="221">
        <v>23052</v>
      </c>
      <c r="G26" s="221">
        <v>543942</v>
      </c>
      <c r="H26" s="221">
        <v>6923</v>
      </c>
      <c r="I26" s="221">
        <v>11489</v>
      </c>
      <c r="J26" s="221">
        <v>5978</v>
      </c>
      <c r="K26" s="221">
        <v>7068</v>
      </c>
      <c r="L26" s="222">
        <v>0</v>
      </c>
      <c r="M26" s="221">
        <v>3438526</v>
      </c>
      <c r="N26" s="60"/>
    </row>
    <row r="27" spans="1:14" s="61" customFormat="1" ht="12" customHeight="1" thickTop="1">
      <c r="A27" s="383" t="s">
        <v>400</v>
      </c>
      <c r="B27" s="384">
        <v>99100</v>
      </c>
      <c r="C27" s="384">
        <v>4083348</v>
      </c>
      <c r="D27" s="384">
        <v>722089</v>
      </c>
      <c r="E27" s="384">
        <v>38520321</v>
      </c>
      <c r="F27" s="384">
        <v>260059</v>
      </c>
      <c r="G27" s="384">
        <v>6689911</v>
      </c>
      <c r="H27" s="384">
        <v>83898</v>
      </c>
      <c r="I27" s="384">
        <v>269462</v>
      </c>
      <c r="J27" s="384">
        <v>110078</v>
      </c>
      <c r="K27" s="384">
        <v>173057</v>
      </c>
      <c r="L27" s="384">
        <v>24</v>
      </c>
      <c r="M27" s="384">
        <v>51011347</v>
      </c>
      <c r="N27" s="60"/>
    </row>
    <row r="28" spans="1:13" ht="6.75" customHeight="1" thickBot="1">
      <c r="A28" s="223"/>
      <c r="B28" s="224"/>
      <c r="C28" s="224"/>
      <c r="D28" s="224"/>
      <c r="E28" s="224"/>
      <c r="F28" s="224"/>
      <c r="G28" s="224"/>
      <c r="H28" s="224"/>
      <c r="I28" s="224"/>
      <c r="J28" s="224"/>
      <c r="K28" s="224"/>
      <c r="L28" s="224"/>
      <c r="M28" s="224"/>
    </row>
    <row r="29" ht="12.75" customHeight="1">
      <c r="A29" s="34" t="s">
        <v>401</v>
      </c>
    </row>
    <row r="30" ht="21" customHeight="1"/>
  </sheetData>
  <sheetProtection selectLockedCells="1" selectUnlockedCells="1"/>
  <mergeCells count="15">
    <mergeCell ref="B6:M6"/>
    <mergeCell ref="B14:M14"/>
    <mergeCell ref="M2:M4"/>
    <mergeCell ref="I2:I4"/>
    <mergeCell ref="J2:J4"/>
    <mergeCell ref="K2:K4"/>
    <mergeCell ref="L2:L4"/>
    <mergeCell ref="E2:E4"/>
    <mergeCell ref="F2:F4"/>
    <mergeCell ref="G2:G4"/>
    <mergeCell ref="H2:H4"/>
    <mergeCell ref="A2:A4"/>
    <mergeCell ref="B2:B4"/>
    <mergeCell ref="C2:C4"/>
    <mergeCell ref="D2:D4"/>
  </mergeCells>
  <hyperlinks>
    <hyperlink ref="O1" location="indice!A1" display="Ritorna all'Indice"/>
  </hyperlinks>
  <printOptions/>
  <pageMargins left="0.6402777777777777" right="0.21736111111111112" top="0.9840277777777777" bottom="0.9840277777777777" header="0.5118055555555555" footer="0.5118055555555555"/>
  <pageSetup horizontalDpi="300" verticalDpi="300" orientation="portrait" paperSize="9" scale="86"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sl16500</cp:lastModifiedBy>
  <cp:lastPrinted>2019-02-22T11:58:08Z</cp:lastPrinted>
  <dcterms:created xsi:type="dcterms:W3CDTF">2018-11-20T13:01:02Z</dcterms:created>
  <dcterms:modified xsi:type="dcterms:W3CDTF">2019-02-22T13:22:20Z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